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985" windowWidth="14955" windowHeight="8895" activeTab="0"/>
  </bookViews>
  <sheets>
    <sheet name="様式第2" sheetId="1" r:id="rId1"/>
  </sheets>
  <definedNames>
    <definedName name="_xlnm.Print_Area" localSheetId="0">'様式第2'!$A$6:$K$118</definedName>
  </definedNames>
  <calcPr fullCalcOnLoad="1"/>
</workbook>
</file>

<file path=xl/sharedStrings.xml><?xml version="1.0" encoding="utf-8"?>
<sst xmlns="http://schemas.openxmlformats.org/spreadsheetml/2006/main" count="101" uniqueCount="52">
  <si>
    <t>樹種</t>
  </si>
  <si>
    <t>数量</t>
  </si>
  <si>
    <t>作　成　年　月　日</t>
  </si>
  <si>
    <t>部材名称</t>
  </si>
  <si>
    <t>規格</t>
  </si>
  <si>
    <t>生産地</t>
  </si>
  <si>
    <t>長</t>
  </si>
  <si>
    <t>県外産</t>
  </si>
  <si>
    <t>市町村</t>
  </si>
  <si>
    <t>（ｍ）</t>
  </si>
  <si>
    <t>（本）</t>
  </si>
  <si>
    <t>産地不明</t>
  </si>
  <si>
    <t>①</t>
  </si>
  <si>
    <t>②</t>
  </si>
  <si>
    <t>③</t>
  </si>
  <si>
    <t>　　【補助条件の確認】</t>
  </si>
  <si>
    <t>　　　構造用木材総使用量　（　Ａ　）</t>
  </si>
  <si>
    <t>＝</t>
  </si>
  <si>
    <t>区分</t>
  </si>
  <si>
    <t xml:space="preserve">   </t>
  </si>
  <si>
    <r>
      <t>材　積　（ｍ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</si>
  <si>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厚さ</t>
  </si>
  <si>
    <t>幅</t>
  </si>
  <si>
    <t>（cm）</t>
  </si>
  <si>
    <t>（cm）</t>
  </si>
  <si>
    <t>計</t>
  </si>
  <si>
    <t>①＋③　　</t>
  </si>
  <si>
    <r>
      <t>ｍ</t>
    </r>
    <r>
      <rPr>
        <vertAlign val="superscript"/>
        <sz val="10"/>
        <rFont val="ＭＳ Ｐ明朝"/>
        <family val="1"/>
      </rPr>
      <t>3</t>
    </r>
  </si>
  <si>
    <t>県産材</t>
  </si>
  <si>
    <t>県外産、産地不明</t>
  </si>
  <si>
    <t>作   成   者   氏   名</t>
  </si>
  <si>
    <t>事 　　務　 　所   　名</t>
  </si>
  <si>
    <t>注）１　県産材の証明となるもの（岐阜証明材推進制度による伝票の写し等）を５年間保管すること</t>
  </si>
  <si>
    <t>　  ２　生産地はわかる範囲で記入して下さい。（不明の場合は記入不要です。）</t>
  </si>
  <si>
    <t>　　※　丸太材の材積は６ｍ未満は末口二乗法、６ｍ以上は下記の式により求めるものとする。</t>
  </si>
  <si>
    <r>
      <t>材積＝（（直径（cm)＋（L'-4)/2））</t>
    </r>
    <r>
      <rPr>
        <vertAlign val="superscript"/>
        <sz val="11"/>
        <rFont val="HG丸ｺﾞｼｯｸM-PRO"/>
        <family val="3"/>
      </rPr>
      <t>2</t>
    </r>
    <r>
      <rPr>
        <sz val="11"/>
        <rFont val="HG丸ｺﾞｼｯｸM-PRO"/>
        <family val="3"/>
      </rPr>
      <t>×長さ(m)×1/10000           ※L'は長さ(m)の整数部分</t>
    </r>
  </si>
  <si>
    <t>　　３　材積は少数点以下５位まで求め、四捨五入し４位まで記載すること</t>
  </si>
  <si>
    <t>　　※　材積は、単材積を少数点以下５位まで求めたのち四捨五入し、本数を乗じること（４位まで記載）</t>
  </si>
  <si>
    <t>会社名・登録番号</t>
  </si>
  <si>
    <t>生産流通履歴</t>
  </si>
  <si>
    <t>最終証明者</t>
  </si>
  <si>
    <t>※ 適宜、余分な行を削除し、１枚に収めても結構です。</t>
  </si>
  <si>
    <t>市産材</t>
  </si>
  <si>
    <t>県産材</t>
  </si>
  <si>
    <t>うち市産材</t>
  </si>
  <si>
    <t>　　　市産材使用率の確認　（　Ｂ/Ａ　）　　　　　　　　　　　</t>
  </si>
  <si>
    <t>％　≧　60%</t>
  </si>
  <si>
    <t>　　　市産材使用量（　B　）</t>
  </si>
  <si>
    <t>木　材　使　用　量　計　算　書</t>
  </si>
  <si>
    <t>別記様式第2号（第5条関係）</t>
  </si>
  <si>
    <t>申　 請 　者 　氏 　名</t>
  </si>
  <si>
    <t>建　　 築　　 場　　 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</si>
</sst>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</numFmts>
  <fonts count="5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vertAlign val="superscript"/>
      <sz val="11"/>
      <name val="ＭＳ Ｐ明朝"/>
      <family val="1"/>
    </font>
    <font>
      <vertAlign val="superscript"/>
      <sz val="10"/>
      <name val="ＭＳ Ｐ明朝"/>
      <family val="1"/>
    </font>
    <font>
      <sz val="10"/>
      <color indexed="10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vertAlign val="superscript"/>
      <sz val="11"/>
      <name val="HG丸ｺﾞｼｯｸM-PRO"/>
      <family val="3"/>
    </font>
    <font>
      <sz val="12"/>
      <name val="HG丸ｺﾞｼｯｸM-PRO"/>
      <family val="3"/>
    </font>
    <font>
      <u val="single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明朝"/>
      <family val="1"/>
    </font>
    <font>
      <sz val="9"/>
      <color indexed="17"/>
      <name val="ＭＳ Ｐゴシック"/>
      <family val="3"/>
    </font>
    <font>
      <sz val="14"/>
      <color indexed="53"/>
      <name val="ＭＳ 明朝"/>
      <family val="1"/>
    </font>
    <font>
      <sz val="9"/>
      <color indexed="53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79" fontId="1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1" fontId="4" fillId="0" borderId="12" xfId="0" applyNumberFormat="1" applyFont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181" fontId="4" fillId="33" borderId="0" xfId="0" applyNumberFormat="1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77" fontId="1" fillId="0" borderId="45" xfId="0" applyNumberFormat="1" applyFont="1" applyBorder="1" applyAlignment="1">
      <alignment horizontal="left" vertical="center"/>
    </xf>
    <xf numFmtId="177" fontId="1" fillId="0" borderId="46" xfId="0" applyNumberFormat="1" applyFont="1" applyBorder="1" applyAlignment="1">
      <alignment horizontal="left" vertical="center"/>
    </xf>
    <xf numFmtId="177" fontId="1" fillId="0" borderId="47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600450" y="695325"/>
          <a:ext cx="0" cy="0"/>
        </a:xfrm>
        <a:prstGeom prst="wedgeRoundRectCallout">
          <a:avLst>
            <a:gd name="adj1" fmla="val -89314"/>
            <a:gd name="adj2" fmla="val -73912"/>
          </a:avLst>
        </a:prstGeom>
        <a:solidFill>
          <a:srgbClr val="BBE872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金物ある時は金物リスト一番下にこれを入れる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600450" y="695325"/>
          <a:ext cx="0" cy="0"/>
        </a:xfrm>
        <a:prstGeom prst="wedgeRoundRectCallout">
          <a:avLst>
            <a:gd name="adj1" fmla="val 64851"/>
            <a:gd name="adj2" fmla="val 172222"/>
          </a:avLst>
        </a:prstGeom>
        <a:solidFill>
          <a:srgbClr val="FFFF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米松は　</a:t>
          </a:r>
          <a:r>
            <a:rPr lang="en-US" cap="none" sz="1400" b="0" i="0" u="none" baseline="0">
              <a:solidFill>
                <a:srgbClr val="FF6600"/>
              </a:solidFill>
            </a:rPr>
            <a:t>1.26</a:t>
          </a:r>
          <a:r>
            <a:rPr lang="en-US" cap="none" sz="1400" b="0" i="0" u="none" baseline="0">
              <a:solidFill>
                <a:srgbClr val="FF6600"/>
              </a:solidFill>
            </a:rPr>
            <a:t>倍する</a:t>
          </a:r>
          <a:r>
            <a:rPr lang="en-US" cap="none" sz="1400" b="0" i="0" u="none" baseline="0">
              <a:solidFill>
                <a:srgbClr val="FF6600"/>
              </a:solidFill>
            </a:rPr>
            <a:t>!</a:t>
          </a:r>
          <a:r>
            <a:rPr lang="en-US" cap="none" sz="900" b="0" i="0" u="none" baseline="0">
              <a:solidFill>
                <a:srgbClr val="FF66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0"/>
  <sheetViews>
    <sheetView showZeros="0" tabSelected="1" view="pageBreakPreview" zoomScaleSheetLayoutView="100" workbookViewId="0" topLeftCell="A1">
      <selection activeCell="A5" sqref="A5"/>
    </sheetView>
  </sheetViews>
  <sheetFormatPr defaultColWidth="9.00390625" defaultRowHeight="13.5"/>
  <cols>
    <col min="1" max="1" width="10.00390625" style="2" customWidth="1"/>
    <col min="2" max="2" width="7.375" style="2" customWidth="1"/>
    <col min="3" max="6" width="5.25390625" style="2" customWidth="1"/>
    <col min="7" max="9" width="8.875" style="2" customWidth="1"/>
    <col min="10" max="10" width="8.25390625" style="2" customWidth="1"/>
    <col min="11" max="11" width="18.25390625" style="2" customWidth="1"/>
    <col min="12" max="12" width="3.125" style="2" customWidth="1"/>
    <col min="13" max="13" width="5.00390625" style="2" customWidth="1"/>
    <col min="14" max="16384" width="9.00390625" style="2" customWidth="1"/>
  </cols>
  <sheetData>
    <row r="2" spans="1:13" ht="13.5">
      <c r="A2" s="35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6"/>
      <c r="M2" s="17"/>
    </row>
    <row r="3" spans="1:13" ht="15.75">
      <c r="A3" s="37"/>
      <c r="B3" s="38" t="s">
        <v>35</v>
      </c>
      <c r="C3" s="38"/>
      <c r="D3" s="38"/>
      <c r="E3" s="38"/>
      <c r="F3" s="38"/>
      <c r="G3" s="38"/>
      <c r="H3" s="38"/>
      <c r="I3" s="38"/>
      <c r="J3" s="38"/>
      <c r="K3" s="38"/>
      <c r="L3" s="3"/>
      <c r="M3" s="18"/>
    </row>
    <row r="4" spans="1:13" ht="13.5">
      <c r="A4" s="39" t="s">
        <v>37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20"/>
      <c r="M4" s="10"/>
    </row>
    <row r="5" spans="1:11" s="1" customFormat="1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="1" customFormat="1" ht="13.5">
      <c r="A6" s="1" t="s">
        <v>49</v>
      </c>
    </row>
    <row r="7" spans="1:11" s="1" customFormat="1" ht="17.25" customHeight="1">
      <c r="A7" s="84" t="s">
        <v>48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="1" customFormat="1" ht="17.25" customHeight="1"/>
    <row r="9" spans="1:11" s="1" customFormat="1" ht="17.25" customHeight="1">
      <c r="A9" s="58" t="s">
        <v>2</v>
      </c>
      <c r="B9" s="59"/>
      <c r="C9" s="59"/>
      <c r="D9" s="60"/>
      <c r="E9" s="87"/>
      <c r="F9" s="88"/>
      <c r="G9" s="88"/>
      <c r="H9" s="88"/>
      <c r="I9" s="88"/>
      <c r="J9" s="88"/>
      <c r="K9" s="89"/>
    </row>
    <row r="10" spans="1:11" s="1" customFormat="1" ht="17.25" customHeight="1">
      <c r="A10" s="85" t="s">
        <v>30</v>
      </c>
      <c r="B10" s="71"/>
      <c r="C10" s="71"/>
      <c r="D10" s="86"/>
      <c r="E10" s="90"/>
      <c r="F10" s="91"/>
      <c r="G10" s="91"/>
      <c r="H10" s="91"/>
      <c r="I10" s="91"/>
      <c r="J10" s="91"/>
      <c r="K10" s="92"/>
    </row>
    <row r="11" spans="1:11" s="1" customFormat="1" ht="17.25" customHeight="1">
      <c r="A11" s="81" t="s">
        <v>31</v>
      </c>
      <c r="B11" s="82"/>
      <c r="C11" s="82"/>
      <c r="D11" s="83"/>
      <c r="E11" s="61"/>
      <c r="F11" s="62"/>
      <c r="G11" s="62"/>
      <c r="H11" s="62"/>
      <c r="I11" s="62"/>
      <c r="J11" s="62"/>
      <c r="K11" s="63"/>
    </row>
    <row r="12" spans="1:11" s="1" customFormat="1" ht="18" customHeight="1">
      <c r="A12" s="64" t="s">
        <v>50</v>
      </c>
      <c r="B12" s="65"/>
      <c r="C12" s="65"/>
      <c r="D12" s="66"/>
      <c r="E12" s="73"/>
      <c r="F12" s="74"/>
      <c r="G12" s="74"/>
      <c r="H12" s="74"/>
      <c r="I12" s="74"/>
      <c r="J12" s="74"/>
      <c r="K12" s="75"/>
    </row>
    <row r="13" spans="1:11" s="1" customFormat="1" ht="18" customHeight="1">
      <c r="A13" s="67" t="s">
        <v>51</v>
      </c>
      <c r="B13" s="68"/>
      <c r="C13" s="68"/>
      <c r="D13" s="69"/>
      <c r="E13" s="76"/>
      <c r="F13" s="77"/>
      <c r="G13" s="77"/>
      <c r="H13" s="77"/>
      <c r="I13" s="77"/>
      <c r="J13" s="77"/>
      <c r="K13" s="78"/>
    </row>
    <row r="14" spans="1:14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M14" s="1">
        <v>1</v>
      </c>
      <c r="N14" s="1" t="s">
        <v>28</v>
      </c>
    </row>
    <row r="15" spans="1:14" ht="18" customHeight="1">
      <c r="A15" s="55" t="s">
        <v>3</v>
      </c>
      <c r="B15" s="55" t="s">
        <v>0</v>
      </c>
      <c r="C15" s="58" t="s">
        <v>4</v>
      </c>
      <c r="D15" s="59"/>
      <c r="E15" s="60"/>
      <c r="F15" s="6" t="s">
        <v>1</v>
      </c>
      <c r="G15" s="70" t="s">
        <v>20</v>
      </c>
      <c r="H15" s="71"/>
      <c r="I15" s="72"/>
      <c r="J15" s="8" t="s">
        <v>5</v>
      </c>
      <c r="K15" s="22" t="s">
        <v>39</v>
      </c>
      <c r="M15" s="1">
        <v>2</v>
      </c>
      <c r="N15" s="1" t="s">
        <v>44</v>
      </c>
    </row>
    <row r="16" spans="1:14" ht="18" customHeight="1">
      <c r="A16" s="56"/>
      <c r="B16" s="56"/>
      <c r="C16" s="8" t="s">
        <v>21</v>
      </c>
      <c r="D16" s="8" t="s">
        <v>22</v>
      </c>
      <c r="E16" s="8" t="s">
        <v>6</v>
      </c>
      <c r="F16" s="28"/>
      <c r="G16" s="79" t="s">
        <v>43</v>
      </c>
      <c r="H16" s="80" t="s">
        <v>42</v>
      </c>
      <c r="I16" s="8" t="s">
        <v>7</v>
      </c>
      <c r="J16" s="21" t="s">
        <v>8</v>
      </c>
      <c r="K16" s="11" t="s">
        <v>40</v>
      </c>
      <c r="M16" s="1">
        <v>3</v>
      </c>
      <c r="N16" s="1" t="s">
        <v>29</v>
      </c>
    </row>
    <row r="17" spans="1:13" ht="18" customHeight="1">
      <c r="A17" s="57"/>
      <c r="B17" s="57"/>
      <c r="C17" s="7" t="s">
        <v>23</v>
      </c>
      <c r="D17" s="7" t="s">
        <v>24</v>
      </c>
      <c r="E17" s="7" t="s">
        <v>9</v>
      </c>
      <c r="F17" s="7" t="s">
        <v>10</v>
      </c>
      <c r="G17" s="79"/>
      <c r="H17" s="80"/>
      <c r="I17" s="7" t="s">
        <v>11</v>
      </c>
      <c r="J17" s="29"/>
      <c r="K17" s="47" t="s">
        <v>38</v>
      </c>
      <c r="M17" s="9" t="s">
        <v>18</v>
      </c>
    </row>
    <row r="18" spans="1:13" ht="24" customHeight="1">
      <c r="A18" s="27"/>
      <c r="B18" s="27"/>
      <c r="C18" s="12"/>
      <c r="D18" s="12"/>
      <c r="E18" s="13"/>
      <c r="F18" s="12"/>
      <c r="G18" s="33">
        <f aca="true" t="shared" si="0" ref="G18:G43">IF(M18&lt;=2,F18*ROUND(C18*D18*E18/10000,4),0)</f>
        <v>0</v>
      </c>
      <c r="H18" s="33">
        <f aca="true" t="shared" si="1" ref="H18:H43">IF(M18=2,F18*ROUND(C18*D18*E18/10000,4),0)</f>
        <v>0</v>
      </c>
      <c r="I18" s="33">
        <f aca="true" t="shared" si="2" ref="I18:I43">IF(M18=3,F18*ROUND(C18*D18*E18/10000,4),0)</f>
        <v>0</v>
      </c>
      <c r="J18" s="23"/>
      <c r="K18" s="23"/>
      <c r="M18" s="14"/>
    </row>
    <row r="19" spans="1:13" ht="24" customHeight="1">
      <c r="A19" s="27"/>
      <c r="B19" s="27"/>
      <c r="C19" s="12"/>
      <c r="D19" s="12"/>
      <c r="E19" s="13"/>
      <c r="F19" s="12"/>
      <c r="G19" s="33">
        <f t="shared" si="0"/>
        <v>0</v>
      </c>
      <c r="H19" s="33">
        <f t="shared" si="1"/>
        <v>0</v>
      </c>
      <c r="I19" s="33">
        <f t="shared" si="2"/>
        <v>0</v>
      </c>
      <c r="J19" s="23"/>
      <c r="K19" s="23"/>
      <c r="M19" s="14"/>
    </row>
    <row r="20" spans="1:13" ht="24" customHeight="1">
      <c r="A20" s="27"/>
      <c r="B20" s="27"/>
      <c r="C20" s="12"/>
      <c r="D20" s="12"/>
      <c r="E20" s="13"/>
      <c r="F20" s="12"/>
      <c r="G20" s="33">
        <f t="shared" si="0"/>
        <v>0</v>
      </c>
      <c r="H20" s="33">
        <f t="shared" si="1"/>
        <v>0</v>
      </c>
      <c r="I20" s="33">
        <f t="shared" si="2"/>
        <v>0</v>
      </c>
      <c r="J20" s="23"/>
      <c r="K20" s="23"/>
      <c r="M20" s="14"/>
    </row>
    <row r="21" spans="1:13" ht="24" customHeight="1">
      <c r="A21" s="27"/>
      <c r="B21" s="27"/>
      <c r="C21" s="12"/>
      <c r="D21" s="12"/>
      <c r="E21" s="13"/>
      <c r="F21" s="12"/>
      <c r="G21" s="33">
        <f t="shared" si="0"/>
        <v>0</v>
      </c>
      <c r="H21" s="33">
        <f t="shared" si="1"/>
        <v>0</v>
      </c>
      <c r="I21" s="33">
        <f t="shared" si="2"/>
        <v>0</v>
      </c>
      <c r="J21" s="23"/>
      <c r="K21" s="23" t="s">
        <v>19</v>
      </c>
      <c r="M21" s="14"/>
    </row>
    <row r="22" spans="1:13" ht="24" customHeight="1">
      <c r="A22" s="27"/>
      <c r="B22" s="27"/>
      <c r="C22" s="12"/>
      <c r="D22" s="12"/>
      <c r="E22" s="13"/>
      <c r="F22" s="12"/>
      <c r="G22" s="33">
        <f t="shared" si="0"/>
        <v>0</v>
      </c>
      <c r="H22" s="33">
        <f t="shared" si="1"/>
        <v>0</v>
      </c>
      <c r="I22" s="33">
        <f t="shared" si="2"/>
        <v>0</v>
      </c>
      <c r="J22" s="23"/>
      <c r="K22" s="23"/>
      <c r="M22" s="14"/>
    </row>
    <row r="23" spans="1:13" ht="24" customHeight="1">
      <c r="A23" s="27"/>
      <c r="B23" s="27"/>
      <c r="C23" s="12"/>
      <c r="D23" s="12"/>
      <c r="E23" s="13"/>
      <c r="F23" s="12"/>
      <c r="G23" s="33">
        <f t="shared" si="0"/>
        <v>0</v>
      </c>
      <c r="H23" s="33">
        <f t="shared" si="1"/>
        <v>0</v>
      </c>
      <c r="I23" s="33">
        <f t="shared" si="2"/>
        <v>0</v>
      </c>
      <c r="J23" s="23"/>
      <c r="K23" s="23"/>
      <c r="M23" s="14"/>
    </row>
    <row r="24" spans="1:13" ht="24" customHeight="1">
      <c r="A24" s="27"/>
      <c r="B24" s="27"/>
      <c r="C24" s="12"/>
      <c r="D24" s="12"/>
      <c r="E24" s="13"/>
      <c r="F24" s="12"/>
      <c r="G24" s="33">
        <f t="shared" si="0"/>
        <v>0</v>
      </c>
      <c r="H24" s="33">
        <f t="shared" si="1"/>
        <v>0</v>
      </c>
      <c r="I24" s="33">
        <f t="shared" si="2"/>
        <v>0</v>
      </c>
      <c r="J24" s="23"/>
      <c r="K24" s="23"/>
      <c r="M24" s="14"/>
    </row>
    <row r="25" spans="1:13" ht="24" customHeight="1">
      <c r="A25" s="27"/>
      <c r="B25" s="27"/>
      <c r="C25" s="12"/>
      <c r="D25" s="12"/>
      <c r="E25" s="13"/>
      <c r="F25" s="12"/>
      <c r="G25" s="33">
        <f t="shared" si="0"/>
        <v>0</v>
      </c>
      <c r="H25" s="33">
        <f t="shared" si="1"/>
        <v>0</v>
      </c>
      <c r="I25" s="33">
        <f t="shared" si="2"/>
        <v>0</v>
      </c>
      <c r="J25" s="23"/>
      <c r="K25" s="23"/>
      <c r="M25" s="14"/>
    </row>
    <row r="26" spans="1:13" ht="24" customHeight="1">
      <c r="A26" s="27"/>
      <c r="B26" s="27"/>
      <c r="C26" s="12"/>
      <c r="D26" s="12"/>
      <c r="E26" s="13"/>
      <c r="F26" s="12"/>
      <c r="G26" s="33">
        <f t="shared" si="0"/>
        <v>0</v>
      </c>
      <c r="H26" s="33">
        <f t="shared" si="1"/>
        <v>0</v>
      </c>
      <c r="I26" s="33">
        <f t="shared" si="2"/>
        <v>0</v>
      </c>
      <c r="J26" s="23"/>
      <c r="K26" s="23"/>
      <c r="M26" s="14"/>
    </row>
    <row r="27" spans="1:13" ht="24" customHeight="1">
      <c r="A27" s="27"/>
      <c r="B27" s="27"/>
      <c r="C27" s="12"/>
      <c r="D27" s="12"/>
      <c r="E27" s="13"/>
      <c r="F27" s="12"/>
      <c r="G27" s="33">
        <f t="shared" si="0"/>
        <v>0</v>
      </c>
      <c r="H27" s="33">
        <f t="shared" si="1"/>
        <v>0</v>
      </c>
      <c r="I27" s="33">
        <f t="shared" si="2"/>
        <v>0</v>
      </c>
      <c r="J27" s="23"/>
      <c r="K27" s="23"/>
      <c r="M27" s="14"/>
    </row>
    <row r="28" spans="1:13" ht="24" customHeight="1">
      <c r="A28" s="27"/>
      <c r="B28" s="27"/>
      <c r="C28" s="12"/>
      <c r="D28" s="12"/>
      <c r="E28" s="13"/>
      <c r="F28" s="12"/>
      <c r="G28" s="33">
        <f t="shared" si="0"/>
        <v>0</v>
      </c>
      <c r="H28" s="33">
        <f t="shared" si="1"/>
        <v>0</v>
      </c>
      <c r="I28" s="33">
        <f t="shared" si="2"/>
        <v>0</v>
      </c>
      <c r="J28" s="23"/>
      <c r="K28" s="23"/>
      <c r="M28" s="14"/>
    </row>
    <row r="29" spans="1:13" ht="24" customHeight="1">
      <c r="A29" s="27"/>
      <c r="B29" s="27"/>
      <c r="C29" s="12"/>
      <c r="D29" s="12"/>
      <c r="E29" s="13"/>
      <c r="F29" s="12"/>
      <c r="G29" s="33">
        <f t="shared" si="0"/>
        <v>0</v>
      </c>
      <c r="H29" s="33">
        <f t="shared" si="1"/>
        <v>0</v>
      </c>
      <c r="I29" s="33">
        <f t="shared" si="2"/>
        <v>0</v>
      </c>
      <c r="J29" s="23"/>
      <c r="K29" s="23"/>
      <c r="M29" s="14"/>
    </row>
    <row r="30" spans="1:13" ht="24" customHeight="1">
      <c r="A30" s="27"/>
      <c r="B30" s="27"/>
      <c r="C30" s="12"/>
      <c r="D30" s="12"/>
      <c r="E30" s="13"/>
      <c r="F30" s="12"/>
      <c r="G30" s="33">
        <f t="shared" si="0"/>
        <v>0</v>
      </c>
      <c r="H30" s="33">
        <f t="shared" si="1"/>
        <v>0</v>
      </c>
      <c r="I30" s="33">
        <f t="shared" si="2"/>
        <v>0</v>
      </c>
      <c r="J30" s="23"/>
      <c r="K30" s="23"/>
      <c r="M30" s="14"/>
    </row>
    <row r="31" spans="1:13" ht="24" customHeight="1">
      <c r="A31" s="27"/>
      <c r="B31" s="27"/>
      <c r="C31" s="12"/>
      <c r="D31" s="12"/>
      <c r="E31" s="13"/>
      <c r="F31" s="12"/>
      <c r="G31" s="33">
        <f t="shared" si="0"/>
        <v>0</v>
      </c>
      <c r="H31" s="33">
        <f t="shared" si="1"/>
        <v>0</v>
      </c>
      <c r="I31" s="33">
        <f t="shared" si="2"/>
        <v>0</v>
      </c>
      <c r="J31" s="23"/>
      <c r="K31" s="23"/>
      <c r="M31" s="14"/>
    </row>
    <row r="32" spans="1:13" ht="24" customHeight="1">
      <c r="A32" s="27"/>
      <c r="B32" s="27"/>
      <c r="C32" s="12"/>
      <c r="D32" s="12"/>
      <c r="E32" s="13"/>
      <c r="F32" s="12"/>
      <c r="G32" s="33">
        <f t="shared" si="0"/>
        <v>0</v>
      </c>
      <c r="H32" s="33">
        <f t="shared" si="1"/>
        <v>0</v>
      </c>
      <c r="I32" s="33">
        <f t="shared" si="2"/>
        <v>0</v>
      </c>
      <c r="J32" s="23"/>
      <c r="K32" s="23"/>
      <c r="M32" s="14"/>
    </row>
    <row r="33" spans="1:13" ht="24" customHeight="1">
      <c r="A33" s="27"/>
      <c r="B33" s="27"/>
      <c r="C33" s="12"/>
      <c r="D33" s="12"/>
      <c r="E33" s="13"/>
      <c r="F33" s="12"/>
      <c r="G33" s="33">
        <f t="shared" si="0"/>
        <v>0</v>
      </c>
      <c r="H33" s="33">
        <f t="shared" si="1"/>
        <v>0</v>
      </c>
      <c r="I33" s="33">
        <f t="shared" si="2"/>
        <v>0</v>
      </c>
      <c r="J33" s="23"/>
      <c r="K33" s="23"/>
      <c r="M33" s="14"/>
    </row>
    <row r="34" spans="1:13" ht="24" customHeight="1">
      <c r="A34" s="27"/>
      <c r="B34" s="27"/>
      <c r="C34" s="12"/>
      <c r="D34" s="12"/>
      <c r="E34" s="13"/>
      <c r="F34" s="12"/>
      <c r="G34" s="33">
        <f t="shared" si="0"/>
        <v>0</v>
      </c>
      <c r="H34" s="33">
        <f t="shared" si="1"/>
        <v>0</v>
      </c>
      <c r="I34" s="33">
        <f t="shared" si="2"/>
        <v>0</v>
      </c>
      <c r="J34" s="23"/>
      <c r="K34" s="23"/>
      <c r="M34" s="14"/>
    </row>
    <row r="35" spans="1:13" ht="24" customHeight="1">
      <c r="A35" s="27"/>
      <c r="B35" s="27"/>
      <c r="C35" s="12"/>
      <c r="D35" s="12"/>
      <c r="E35" s="13"/>
      <c r="F35" s="12"/>
      <c r="G35" s="33">
        <f t="shared" si="0"/>
        <v>0</v>
      </c>
      <c r="H35" s="33">
        <f t="shared" si="1"/>
        <v>0</v>
      </c>
      <c r="I35" s="33">
        <f t="shared" si="2"/>
        <v>0</v>
      </c>
      <c r="J35" s="23"/>
      <c r="K35" s="23"/>
      <c r="M35" s="14"/>
    </row>
    <row r="36" spans="1:13" ht="24" customHeight="1">
      <c r="A36" s="27"/>
      <c r="B36" s="27"/>
      <c r="C36" s="12"/>
      <c r="D36" s="12"/>
      <c r="E36" s="13"/>
      <c r="F36" s="12"/>
      <c r="G36" s="33">
        <f t="shared" si="0"/>
        <v>0</v>
      </c>
      <c r="H36" s="33">
        <f t="shared" si="1"/>
        <v>0</v>
      </c>
      <c r="I36" s="33">
        <f t="shared" si="2"/>
        <v>0</v>
      </c>
      <c r="J36" s="23"/>
      <c r="K36" s="23"/>
      <c r="M36" s="14"/>
    </row>
    <row r="37" spans="1:13" ht="24" customHeight="1">
      <c r="A37" s="27"/>
      <c r="B37" s="27"/>
      <c r="C37" s="12"/>
      <c r="D37" s="12"/>
      <c r="E37" s="13"/>
      <c r="F37" s="12"/>
      <c r="G37" s="33">
        <f t="shared" si="0"/>
        <v>0</v>
      </c>
      <c r="H37" s="33">
        <f t="shared" si="1"/>
        <v>0</v>
      </c>
      <c r="I37" s="33">
        <f t="shared" si="2"/>
        <v>0</v>
      </c>
      <c r="J37" s="23"/>
      <c r="K37" s="23"/>
      <c r="M37" s="14"/>
    </row>
    <row r="38" spans="1:13" ht="24" customHeight="1">
      <c r="A38" s="27"/>
      <c r="B38" s="27"/>
      <c r="C38" s="12"/>
      <c r="D38" s="12"/>
      <c r="E38" s="13"/>
      <c r="F38" s="12"/>
      <c r="G38" s="33">
        <f t="shared" si="0"/>
        <v>0</v>
      </c>
      <c r="H38" s="33">
        <f t="shared" si="1"/>
        <v>0</v>
      </c>
      <c r="I38" s="33">
        <f t="shared" si="2"/>
        <v>0</v>
      </c>
      <c r="J38" s="23"/>
      <c r="K38" s="23"/>
      <c r="M38" s="14"/>
    </row>
    <row r="39" spans="1:13" ht="24" customHeight="1">
      <c r="A39" s="27"/>
      <c r="B39" s="27"/>
      <c r="C39" s="12"/>
      <c r="D39" s="12"/>
      <c r="E39" s="13"/>
      <c r="F39" s="12"/>
      <c r="G39" s="33">
        <f t="shared" si="0"/>
        <v>0</v>
      </c>
      <c r="H39" s="33">
        <f t="shared" si="1"/>
        <v>0</v>
      </c>
      <c r="I39" s="33">
        <f t="shared" si="2"/>
        <v>0</v>
      </c>
      <c r="J39" s="23"/>
      <c r="K39" s="23"/>
      <c r="M39" s="14"/>
    </row>
    <row r="40" spans="1:13" ht="24" customHeight="1">
      <c r="A40" s="27"/>
      <c r="B40" s="27"/>
      <c r="C40" s="12"/>
      <c r="D40" s="12"/>
      <c r="E40" s="13"/>
      <c r="F40" s="12"/>
      <c r="G40" s="33">
        <f t="shared" si="0"/>
        <v>0</v>
      </c>
      <c r="H40" s="33">
        <f t="shared" si="1"/>
        <v>0</v>
      </c>
      <c r="I40" s="33">
        <f t="shared" si="2"/>
        <v>0</v>
      </c>
      <c r="J40" s="23"/>
      <c r="K40" s="23"/>
      <c r="M40" s="14"/>
    </row>
    <row r="41" spans="1:13" ht="24" customHeight="1">
      <c r="A41" s="27"/>
      <c r="B41" s="27"/>
      <c r="C41" s="12"/>
      <c r="D41" s="12"/>
      <c r="E41" s="13"/>
      <c r="F41" s="12"/>
      <c r="G41" s="33">
        <f t="shared" si="0"/>
        <v>0</v>
      </c>
      <c r="H41" s="33">
        <f t="shared" si="1"/>
        <v>0</v>
      </c>
      <c r="I41" s="33">
        <f t="shared" si="2"/>
        <v>0</v>
      </c>
      <c r="J41" s="23"/>
      <c r="K41" s="23"/>
      <c r="M41" s="14"/>
    </row>
    <row r="42" spans="1:13" ht="24.75" customHeight="1">
      <c r="A42" s="27"/>
      <c r="B42" s="27"/>
      <c r="C42" s="12"/>
      <c r="D42" s="12"/>
      <c r="E42" s="13"/>
      <c r="F42" s="12"/>
      <c r="G42" s="33">
        <f t="shared" si="0"/>
        <v>0</v>
      </c>
      <c r="H42" s="33">
        <f t="shared" si="1"/>
        <v>0</v>
      </c>
      <c r="I42" s="33">
        <f t="shared" si="2"/>
        <v>0</v>
      </c>
      <c r="J42" s="23"/>
      <c r="K42" s="23"/>
      <c r="M42" s="14"/>
    </row>
    <row r="43" spans="1:13" ht="24.75" customHeight="1">
      <c r="A43" s="27"/>
      <c r="B43" s="27"/>
      <c r="C43" s="12"/>
      <c r="D43" s="12"/>
      <c r="E43" s="13"/>
      <c r="F43" s="12"/>
      <c r="G43" s="33">
        <f t="shared" si="0"/>
        <v>0</v>
      </c>
      <c r="H43" s="33">
        <f t="shared" si="1"/>
        <v>0</v>
      </c>
      <c r="I43" s="33">
        <f t="shared" si="2"/>
        <v>0</v>
      </c>
      <c r="J43" s="23"/>
      <c r="K43" s="23"/>
      <c r="M43" s="14"/>
    </row>
    <row r="44" spans="1:14" ht="18" customHeight="1">
      <c r="A44" s="55" t="s">
        <v>3</v>
      </c>
      <c r="B44" s="55" t="s">
        <v>0</v>
      </c>
      <c r="C44" s="58" t="s">
        <v>4</v>
      </c>
      <c r="D44" s="59"/>
      <c r="E44" s="60"/>
      <c r="F44" s="6" t="s">
        <v>1</v>
      </c>
      <c r="G44" s="70" t="s">
        <v>20</v>
      </c>
      <c r="H44" s="71"/>
      <c r="I44" s="72"/>
      <c r="J44" s="8" t="s">
        <v>5</v>
      </c>
      <c r="K44" s="22" t="s">
        <v>39</v>
      </c>
      <c r="M44" s="1"/>
      <c r="N44" s="1"/>
    </row>
    <row r="45" spans="1:14" ht="18" customHeight="1">
      <c r="A45" s="56"/>
      <c r="B45" s="56"/>
      <c r="C45" s="8" t="s">
        <v>21</v>
      </c>
      <c r="D45" s="8" t="s">
        <v>22</v>
      </c>
      <c r="E45" s="8" t="s">
        <v>6</v>
      </c>
      <c r="F45" s="28"/>
      <c r="G45" s="79" t="s">
        <v>43</v>
      </c>
      <c r="H45" s="80" t="s">
        <v>42</v>
      </c>
      <c r="I45" s="8" t="s">
        <v>7</v>
      </c>
      <c r="J45" s="21" t="s">
        <v>8</v>
      </c>
      <c r="K45" s="11" t="s">
        <v>40</v>
      </c>
      <c r="M45" s="1"/>
      <c r="N45" s="1"/>
    </row>
    <row r="46" spans="1:13" ht="18" customHeight="1">
      <c r="A46" s="57"/>
      <c r="B46" s="57"/>
      <c r="C46" s="7" t="s">
        <v>23</v>
      </c>
      <c r="D46" s="7" t="s">
        <v>23</v>
      </c>
      <c r="E46" s="7" t="s">
        <v>9</v>
      </c>
      <c r="F46" s="7" t="s">
        <v>10</v>
      </c>
      <c r="G46" s="79"/>
      <c r="H46" s="80"/>
      <c r="I46" s="7" t="s">
        <v>11</v>
      </c>
      <c r="J46" s="29"/>
      <c r="K46" s="47" t="s">
        <v>38</v>
      </c>
      <c r="M46" s="9" t="s">
        <v>18</v>
      </c>
    </row>
    <row r="47" spans="1:13" ht="24" customHeight="1">
      <c r="A47" s="27"/>
      <c r="B47" s="27"/>
      <c r="C47" s="12"/>
      <c r="D47" s="12"/>
      <c r="E47" s="13"/>
      <c r="F47" s="12"/>
      <c r="G47" s="33">
        <f aca="true" t="shared" si="3" ref="G47:G77">IF(M47&lt;=2,F47*ROUND(C47*D47*E47/10000,4),0)</f>
        <v>0</v>
      </c>
      <c r="H47" s="33">
        <f aca="true" t="shared" si="4" ref="H47:H77">IF(M47=2,F47*ROUND(C47*D47*E47/10000,4),0)</f>
        <v>0</v>
      </c>
      <c r="I47" s="33">
        <f aca="true" t="shared" si="5" ref="I47:I77">IF(M47=3,F47*ROUND(C47*D47*E47/10000,4),0)</f>
        <v>0</v>
      </c>
      <c r="J47" s="23"/>
      <c r="K47" s="23"/>
      <c r="M47" s="14"/>
    </row>
    <row r="48" spans="1:13" ht="24" customHeight="1">
      <c r="A48" s="27"/>
      <c r="B48" s="27"/>
      <c r="C48" s="12"/>
      <c r="D48" s="12"/>
      <c r="E48" s="13"/>
      <c r="F48" s="12"/>
      <c r="G48" s="33">
        <f t="shared" si="3"/>
        <v>0</v>
      </c>
      <c r="H48" s="33">
        <f t="shared" si="4"/>
        <v>0</v>
      </c>
      <c r="I48" s="33">
        <f t="shared" si="5"/>
        <v>0</v>
      </c>
      <c r="J48" s="23"/>
      <c r="K48" s="23"/>
      <c r="M48" s="14"/>
    </row>
    <row r="49" spans="1:13" ht="24" customHeight="1">
      <c r="A49" s="27"/>
      <c r="B49" s="27"/>
      <c r="C49" s="12"/>
      <c r="D49" s="12"/>
      <c r="E49" s="13"/>
      <c r="F49" s="12"/>
      <c r="G49" s="33">
        <f t="shared" si="3"/>
        <v>0</v>
      </c>
      <c r="H49" s="33">
        <f t="shared" si="4"/>
        <v>0</v>
      </c>
      <c r="I49" s="33">
        <f t="shared" si="5"/>
        <v>0</v>
      </c>
      <c r="J49" s="23"/>
      <c r="K49" s="23"/>
      <c r="M49" s="14"/>
    </row>
    <row r="50" spans="1:13" ht="24" customHeight="1">
      <c r="A50" s="27"/>
      <c r="B50" s="27"/>
      <c r="C50" s="12"/>
      <c r="D50" s="12"/>
      <c r="E50" s="13"/>
      <c r="F50" s="12"/>
      <c r="G50" s="33">
        <f t="shared" si="3"/>
        <v>0</v>
      </c>
      <c r="H50" s="33">
        <f t="shared" si="4"/>
        <v>0</v>
      </c>
      <c r="I50" s="33">
        <f t="shared" si="5"/>
        <v>0</v>
      </c>
      <c r="J50" s="23"/>
      <c r="K50" s="23" t="s">
        <v>19</v>
      </c>
      <c r="M50" s="14"/>
    </row>
    <row r="51" spans="1:13" ht="24" customHeight="1">
      <c r="A51" s="27"/>
      <c r="B51" s="27"/>
      <c r="C51" s="12"/>
      <c r="D51" s="12"/>
      <c r="E51" s="13"/>
      <c r="F51" s="12"/>
      <c r="G51" s="33">
        <f t="shared" si="3"/>
        <v>0</v>
      </c>
      <c r="H51" s="33">
        <f t="shared" si="4"/>
        <v>0</v>
      </c>
      <c r="I51" s="33">
        <f t="shared" si="5"/>
        <v>0</v>
      </c>
      <c r="J51" s="23"/>
      <c r="K51" s="23"/>
      <c r="M51" s="14"/>
    </row>
    <row r="52" spans="1:13" ht="24" customHeight="1">
      <c r="A52" s="27"/>
      <c r="B52" s="27"/>
      <c r="C52" s="12"/>
      <c r="D52" s="12"/>
      <c r="E52" s="13"/>
      <c r="F52" s="12"/>
      <c r="G52" s="33">
        <f t="shared" si="3"/>
        <v>0</v>
      </c>
      <c r="H52" s="33">
        <f t="shared" si="4"/>
        <v>0</v>
      </c>
      <c r="I52" s="33">
        <f t="shared" si="5"/>
        <v>0</v>
      </c>
      <c r="J52" s="23"/>
      <c r="K52" s="23"/>
      <c r="M52" s="14"/>
    </row>
    <row r="53" spans="1:13" ht="24" customHeight="1">
      <c r="A53" s="27"/>
      <c r="B53" s="27"/>
      <c r="C53" s="12"/>
      <c r="D53" s="12"/>
      <c r="E53" s="13"/>
      <c r="F53" s="12"/>
      <c r="G53" s="33">
        <f t="shared" si="3"/>
        <v>0</v>
      </c>
      <c r="H53" s="33">
        <f t="shared" si="4"/>
        <v>0</v>
      </c>
      <c r="I53" s="33">
        <f t="shared" si="5"/>
        <v>0</v>
      </c>
      <c r="J53" s="23"/>
      <c r="K53" s="23"/>
      <c r="M53" s="14"/>
    </row>
    <row r="54" spans="1:13" ht="24" customHeight="1">
      <c r="A54" s="27"/>
      <c r="B54" s="27"/>
      <c r="C54" s="12"/>
      <c r="D54" s="12"/>
      <c r="E54" s="13"/>
      <c r="F54" s="12"/>
      <c r="G54" s="33">
        <f t="shared" si="3"/>
        <v>0</v>
      </c>
      <c r="H54" s="33">
        <f t="shared" si="4"/>
        <v>0</v>
      </c>
      <c r="I54" s="33">
        <f t="shared" si="5"/>
        <v>0</v>
      </c>
      <c r="J54" s="23"/>
      <c r="K54" s="23"/>
      <c r="M54" s="14"/>
    </row>
    <row r="55" spans="1:13" ht="24" customHeight="1">
      <c r="A55" s="27"/>
      <c r="B55" s="27"/>
      <c r="C55" s="12"/>
      <c r="D55" s="12"/>
      <c r="E55" s="13"/>
      <c r="F55" s="12"/>
      <c r="G55" s="33">
        <f t="shared" si="3"/>
        <v>0</v>
      </c>
      <c r="H55" s="33">
        <f t="shared" si="4"/>
        <v>0</v>
      </c>
      <c r="I55" s="33">
        <f t="shared" si="5"/>
        <v>0</v>
      </c>
      <c r="J55" s="23"/>
      <c r="K55" s="23"/>
      <c r="M55" s="14"/>
    </row>
    <row r="56" spans="1:13" ht="24" customHeight="1">
      <c r="A56" s="27"/>
      <c r="B56" s="27"/>
      <c r="C56" s="12"/>
      <c r="D56" s="12"/>
      <c r="E56" s="13"/>
      <c r="F56" s="12"/>
      <c r="G56" s="33">
        <f t="shared" si="3"/>
        <v>0</v>
      </c>
      <c r="H56" s="33">
        <f t="shared" si="4"/>
        <v>0</v>
      </c>
      <c r="I56" s="33">
        <f t="shared" si="5"/>
        <v>0</v>
      </c>
      <c r="J56" s="23"/>
      <c r="K56" s="23"/>
      <c r="M56" s="14"/>
    </row>
    <row r="57" spans="1:13" ht="24" customHeight="1">
      <c r="A57" s="27"/>
      <c r="B57" s="27"/>
      <c r="C57" s="12"/>
      <c r="D57" s="12"/>
      <c r="E57" s="13"/>
      <c r="F57" s="12"/>
      <c r="G57" s="33">
        <f t="shared" si="3"/>
        <v>0</v>
      </c>
      <c r="H57" s="33">
        <f t="shared" si="4"/>
        <v>0</v>
      </c>
      <c r="I57" s="33">
        <f t="shared" si="5"/>
        <v>0</v>
      </c>
      <c r="J57" s="23"/>
      <c r="K57" s="23"/>
      <c r="M57" s="14"/>
    </row>
    <row r="58" spans="1:13" ht="24" customHeight="1">
      <c r="A58" s="27"/>
      <c r="B58" s="27"/>
      <c r="C58" s="12"/>
      <c r="D58" s="12"/>
      <c r="E58" s="13"/>
      <c r="F58" s="12"/>
      <c r="G58" s="33">
        <f t="shared" si="3"/>
        <v>0</v>
      </c>
      <c r="H58" s="33">
        <f t="shared" si="4"/>
        <v>0</v>
      </c>
      <c r="I58" s="33">
        <f t="shared" si="5"/>
        <v>0</v>
      </c>
      <c r="J58" s="23"/>
      <c r="K58" s="23"/>
      <c r="M58" s="14"/>
    </row>
    <row r="59" spans="1:13" ht="24" customHeight="1">
      <c r="A59" s="27"/>
      <c r="B59" s="27"/>
      <c r="C59" s="12"/>
      <c r="D59" s="12"/>
      <c r="E59" s="13"/>
      <c r="F59" s="12"/>
      <c r="G59" s="33">
        <f t="shared" si="3"/>
        <v>0</v>
      </c>
      <c r="H59" s="33">
        <f t="shared" si="4"/>
        <v>0</v>
      </c>
      <c r="I59" s="33">
        <f t="shared" si="5"/>
        <v>0</v>
      </c>
      <c r="J59" s="23"/>
      <c r="K59" s="23"/>
      <c r="M59" s="14"/>
    </row>
    <row r="60" spans="1:13" ht="24" customHeight="1">
      <c r="A60" s="27"/>
      <c r="B60" s="27"/>
      <c r="C60" s="12"/>
      <c r="D60" s="12"/>
      <c r="E60" s="13"/>
      <c r="F60" s="12"/>
      <c r="G60" s="33">
        <f t="shared" si="3"/>
        <v>0</v>
      </c>
      <c r="H60" s="33">
        <f t="shared" si="4"/>
        <v>0</v>
      </c>
      <c r="I60" s="33">
        <f t="shared" si="5"/>
        <v>0</v>
      </c>
      <c r="J60" s="23"/>
      <c r="K60" s="23"/>
      <c r="M60" s="14"/>
    </row>
    <row r="61" spans="1:13" ht="24" customHeight="1">
      <c r="A61" s="27"/>
      <c r="B61" s="27"/>
      <c r="C61" s="12"/>
      <c r="D61" s="12"/>
      <c r="E61" s="13"/>
      <c r="F61" s="12"/>
      <c r="G61" s="33">
        <f t="shared" si="3"/>
        <v>0</v>
      </c>
      <c r="H61" s="33">
        <f t="shared" si="4"/>
        <v>0</v>
      </c>
      <c r="I61" s="33">
        <f t="shared" si="5"/>
        <v>0</v>
      </c>
      <c r="J61" s="23"/>
      <c r="K61" s="23"/>
      <c r="M61" s="14"/>
    </row>
    <row r="62" spans="1:13" ht="24" customHeight="1">
      <c r="A62" s="27"/>
      <c r="B62" s="27"/>
      <c r="C62" s="12"/>
      <c r="D62" s="12"/>
      <c r="E62" s="13"/>
      <c r="F62" s="12"/>
      <c r="G62" s="33">
        <f t="shared" si="3"/>
        <v>0</v>
      </c>
      <c r="H62" s="33">
        <f t="shared" si="4"/>
        <v>0</v>
      </c>
      <c r="I62" s="33">
        <f t="shared" si="5"/>
        <v>0</v>
      </c>
      <c r="J62" s="23"/>
      <c r="K62" s="23"/>
      <c r="M62" s="14"/>
    </row>
    <row r="63" spans="1:13" ht="24" customHeight="1">
      <c r="A63" s="27"/>
      <c r="B63" s="27"/>
      <c r="C63" s="12"/>
      <c r="D63" s="12"/>
      <c r="E63" s="13"/>
      <c r="F63" s="12"/>
      <c r="G63" s="33">
        <f t="shared" si="3"/>
        <v>0</v>
      </c>
      <c r="H63" s="33">
        <f t="shared" si="4"/>
        <v>0</v>
      </c>
      <c r="I63" s="33">
        <f t="shared" si="5"/>
        <v>0</v>
      </c>
      <c r="J63" s="23"/>
      <c r="K63" s="23"/>
      <c r="M63" s="14"/>
    </row>
    <row r="64" spans="1:13" ht="24" customHeight="1">
      <c r="A64" s="27"/>
      <c r="B64" s="27"/>
      <c r="C64" s="12"/>
      <c r="D64" s="12"/>
      <c r="E64" s="13"/>
      <c r="F64" s="12"/>
      <c r="G64" s="33">
        <f t="shared" si="3"/>
        <v>0</v>
      </c>
      <c r="H64" s="33">
        <f t="shared" si="4"/>
        <v>0</v>
      </c>
      <c r="I64" s="33">
        <f t="shared" si="5"/>
        <v>0</v>
      </c>
      <c r="J64" s="23"/>
      <c r="K64" s="23"/>
      <c r="M64" s="14"/>
    </row>
    <row r="65" spans="1:13" ht="24" customHeight="1">
      <c r="A65" s="27"/>
      <c r="B65" s="27"/>
      <c r="C65" s="12"/>
      <c r="D65" s="12"/>
      <c r="E65" s="13"/>
      <c r="F65" s="12"/>
      <c r="G65" s="33">
        <f t="shared" si="3"/>
        <v>0</v>
      </c>
      <c r="H65" s="33">
        <f t="shared" si="4"/>
        <v>0</v>
      </c>
      <c r="I65" s="33">
        <f t="shared" si="5"/>
        <v>0</v>
      </c>
      <c r="J65" s="23"/>
      <c r="K65" s="23"/>
      <c r="M65" s="14"/>
    </row>
    <row r="66" spans="1:13" ht="24" customHeight="1">
      <c r="A66" s="27"/>
      <c r="B66" s="27"/>
      <c r="C66" s="12"/>
      <c r="D66" s="12"/>
      <c r="E66" s="13"/>
      <c r="F66" s="12"/>
      <c r="G66" s="33">
        <f t="shared" si="3"/>
        <v>0</v>
      </c>
      <c r="H66" s="33">
        <f t="shared" si="4"/>
        <v>0</v>
      </c>
      <c r="I66" s="33">
        <f t="shared" si="5"/>
        <v>0</v>
      </c>
      <c r="J66" s="23"/>
      <c r="K66" s="23"/>
      <c r="M66" s="14"/>
    </row>
    <row r="67" spans="1:13" ht="24" customHeight="1">
      <c r="A67" s="27"/>
      <c r="B67" s="27"/>
      <c r="C67" s="12"/>
      <c r="D67" s="12"/>
      <c r="E67" s="13"/>
      <c r="F67" s="12"/>
      <c r="G67" s="33">
        <f>IF(M67&lt;=2,F67*ROUND(C67*D67*E67/10000,4),0)</f>
        <v>0</v>
      </c>
      <c r="H67" s="33">
        <f>IF(M67=2,F67*ROUND(C67*D67*E67/10000,4),0)</f>
        <v>0</v>
      </c>
      <c r="I67" s="33">
        <f>IF(M67=3,F67*ROUND(C67*D67*E67/10000,4),0)</f>
        <v>0</v>
      </c>
      <c r="J67" s="23"/>
      <c r="K67" s="23"/>
      <c r="M67" s="14"/>
    </row>
    <row r="68" spans="1:13" ht="24" customHeight="1">
      <c r="A68" s="27"/>
      <c r="B68" s="27"/>
      <c r="C68" s="12"/>
      <c r="D68" s="12"/>
      <c r="E68" s="13"/>
      <c r="F68" s="12"/>
      <c r="G68" s="33">
        <f>IF(M68&lt;=2,F68*ROUND(C68*D68*E68/10000,4),0)</f>
        <v>0</v>
      </c>
      <c r="H68" s="33">
        <f>IF(M68=2,F68*ROUND(C68*D68*E68/10000,4),0)</f>
        <v>0</v>
      </c>
      <c r="I68" s="33">
        <f>IF(M68=3,F68*ROUND(C68*D68*E68/10000,4),0)</f>
        <v>0</v>
      </c>
      <c r="J68" s="23"/>
      <c r="K68" s="23"/>
      <c r="M68" s="14"/>
    </row>
    <row r="69" spans="1:13" ht="24" customHeight="1">
      <c r="A69" s="27"/>
      <c r="B69" s="27"/>
      <c r="C69" s="12"/>
      <c r="D69" s="12"/>
      <c r="E69" s="13"/>
      <c r="F69" s="12"/>
      <c r="G69" s="33">
        <f>IF(M69&lt;=2,F69*ROUND(C69*D69*E69/10000,4),0)</f>
        <v>0</v>
      </c>
      <c r="H69" s="33">
        <f>IF(M69=2,F69*ROUND(C69*D69*E69/10000,4),0)</f>
        <v>0</v>
      </c>
      <c r="I69" s="33">
        <f>IF(M69=3,F69*ROUND(C69*D69*E69/10000,4),0)</f>
        <v>0</v>
      </c>
      <c r="J69" s="23"/>
      <c r="K69" s="23"/>
      <c r="M69" s="14"/>
    </row>
    <row r="70" spans="1:13" ht="24" customHeight="1">
      <c r="A70" s="27"/>
      <c r="B70" s="27"/>
      <c r="C70" s="12"/>
      <c r="D70" s="12"/>
      <c r="E70" s="13"/>
      <c r="F70" s="12"/>
      <c r="G70" s="33">
        <f>IF(M70&lt;=2,F70*ROUND(C70*D70*E70/10000,4),0)</f>
        <v>0</v>
      </c>
      <c r="H70" s="33">
        <f>IF(M70=2,F70*ROUND(C70*D70*E70/10000,4),0)</f>
        <v>0</v>
      </c>
      <c r="I70" s="33">
        <f>IF(M70=3,F70*ROUND(C70*D70*E70/10000,4),0)</f>
        <v>0</v>
      </c>
      <c r="J70" s="23"/>
      <c r="K70" s="23"/>
      <c r="M70" s="14"/>
    </row>
    <row r="71" spans="1:13" ht="24.75" customHeight="1">
      <c r="A71" s="27"/>
      <c r="B71" s="27"/>
      <c r="C71" s="12"/>
      <c r="D71" s="12"/>
      <c r="E71" s="13"/>
      <c r="F71" s="12"/>
      <c r="G71" s="33">
        <f>IF(M71&lt;=2,F71*ROUND(C71*D71*E71/10000,4),0)</f>
        <v>0</v>
      </c>
      <c r="H71" s="33">
        <f>IF(M71=2,F71*ROUND(C71*D71*E71/10000,4),0)</f>
        <v>0</v>
      </c>
      <c r="I71" s="33">
        <f>IF(M71=3,F71*ROUND(C71*D71*E71/10000,4),0)</f>
        <v>0</v>
      </c>
      <c r="J71" s="23"/>
      <c r="K71" s="23"/>
      <c r="M71" s="14"/>
    </row>
    <row r="72" spans="1:13" ht="24" customHeight="1">
      <c r="A72" s="27"/>
      <c r="B72" s="27"/>
      <c r="C72" s="12"/>
      <c r="D72" s="12"/>
      <c r="E72" s="13"/>
      <c r="F72" s="12"/>
      <c r="G72" s="33">
        <f t="shared" si="3"/>
        <v>0</v>
      </c>
      <c r="H72" s="33">
        <f t="shared" si="4"/>
        <v>0</v>
      </c>
      <c r="I72" s="33">
        <f t="shared" si="5"/>
        <v>0</v>
      </c>
      <c r="J72" s="23"/>
      <c r="K72" s="23"/>
      <c r="M72" s="14"/>
    </row>
    <row r="73" spans="1:13" ht="24" customHeight="1">
      <c r="A73" s="27"/>
      <c r="B73" s="27"/>
      <c r="C73" s="12"/>
      <c r="D73" s="12"/>
      <c r="E73" s="13"/>
      <c r="F73" s="12"/>
      <c r="G73" s="33">
        <f t="shared" si="3"/>
        <v>0</v>
      </c>
      <c r="H73" s="33">
        <f t="shared" si="4"/>
        <v>0</v>
      </c>
      <c r="I73" s="33">
        <f t="shared" si="5"/>
        <v>0</v>
      </c>
      <c r="J73" s="23"/>
      <c r="K73" s="23"/>
      <c r="M73" s="14"/>
    </row>
    <row r="74" spans="1:13" ht="24" customHeight="1">
      <c r="A74" s="27"/>
      <c r="B74" s="27"/>
      <c r="C74" s="12"/>
      <c r="D74" s="12"/>
      <c r="E74" s="13"/>
      <c r="F74" s="12"/>
      <c r="G74" s="33">
        <f t="shared" si="3"/>
        <v>0</v>
      </c>
      <c r="H74" s="33">
        <f t="shared" si="4"/>
        <v>0</v>
      </c>
      <c r="I74" s="33">
        <f t="shared" si="5"/>
        <v>0</v>
      </c>
      <c r="J74" s="23"/>
      <c r="K74" s="23"/>
      <c r="M74" s="14"/>
    </row>
    <row r="75" spans="1:13" ht="24" customHeight="1">
      <c r="A75" s="27"/>
      <c r="B75" s="27"/>
      <c r="C75" s="12"/>
      <c r="D75" s="12"/>
      <c r="E75" s="13"/>
      <c r="F75" s="12"/>
      <c r="G75" s="33">
        <f t="shared" si="3"/>
        <v>0</v>
      </c>
      <c r="H75" s="33">
        <f t="shared" si="4"/>
        <v>0</v>
      </c>
      <c r="I75" s="33">
        <f t="shared" si="5"/>
        <v>0</v>
      </c>
      <c r="J75" s="23"/>
      <c r="K75" s="23"/>
      <c r="M75" s="14"/>
    </row>
    <row r="76" spans="1:13" ht="24.75" customHeight="1">
      <c r="A76" s="27"/>
      <c r="B76" s="27"/>
      <c r="C76" s="12"/>
      <c r="D76" s="12"/>
      <c r="E76" s="13"/>
      <c r="F76" s="12"/>
      <c r="G76" s="33">
        <f t="shared" si="3"/>
        <v>0</v>
      </c>
      <c r="H76" s="33">
        <f t="shared" si="4"/>
        <v>0</v>
      </c>
      <c r="I76" s="33">
        <f t="shared" si="5"/>
        <v>0</v>
      </c>
      <c r="J76" s="23"/>
      <c r="K76" s="23"/>
      <c r="M76" s="14"/>
    </row>
    <row r="77" spans="1:13" ht="24.75" customHeight="1">
      <c r="A77" s="27"/>
      <c r="B77" s="27"/>
      <c r="C77" s="12"/>
      <c r="D77" s="12"/>
      <c r="E77" s="13"/>
      <c r="F77" s="12"/>
      <c r="G77" s="33">
        <f t="shared" si="3"/>
        <v>0</v>
      </c>
      <c r="H77" s="33">
        <f t="shared" si="4"/>
        <v>0</v>
      </c>
      <c r="I77" s="33">
        <f t="shared" si="5"/>
        <v>0</v>
      </c>
      <c r="J77" s="23"/>
      <c r="K77" s="23"/>
      <c r="M77" s="14"/>
    </row>
    <row r="78" spans="1:13" ht="18" customHeight="1">
      <c r="A78" s="55" t="s">
        <v>3</v>
      </c>
      <c r="B78" s="55" t="s">
        <v>0</v>
      </c>
      <c r="C78" s="58" t="s">
        <v>4</v>
      </c>
      <c r="D78" s="59"/>
      <c r="E78" s="60"/>
      <c r="F78" s="6" t="s">
        <v>1</v>
      </c>
      <c r="G78" s="70" t="s">
        <v>20</v>
      </c>
      <c r="H78" s="71"/>
      <c r="I78" s="72"/>
      <c r="J78" s="8" t="s">
        <v>5</v>
      </c>
      <c r="K78" s="22" t="s">
        <v>39</v>
      </c>
      <c r="M78" s="16"/>
    </row>
    <row r="79" spans="1:13" ht="18" customHeight="1">
      <c r="A79" s="56"/>
      <c r="B79" s="56"/>
      <c r="C79" s="8" t="s">
        <v>21</v>
      </c>
      <c r="D79" s="8" t="s">
        <v>22</v>
      </c>
      <c r="E79" s="8" t="s">
        <v>6</v>
      </c>
      <c r="F79" s="28"/>
      <c r="G79" s="79" t="s">
        <v>43</v>
      </c>
      <c r="H79" s="80" t="s">
        <v>42</v>
      </c>
      <c r="I79" s="8" t="s">
        <v>7</v>
      </c>
      <c r="J79" s="21" t="s">
        <v>8</v>
      </c>
      <c r="K79" s="11" t="s">
        <v>40</v>
      </c>
      <c r="M79" s="3"/>
    </row>
    <row r="80" spans="1:13" ht="18" customHeight="1">
      <c r="A80" s="57"/>
      <c r="B80" s="57"/>
      <c r="C80" s="7" t="s">
        <v>23</v>
      </c>
      <c r="D80" s="7" t="s">
        <v>24</v>
      </c>
      <c r="E80" s="7" t="s">
        <v>9</v>
      </c>
      <c r="F80" s="7" t="s">
        <v>10</v>
      </c>
      <c r="G80" s="79"/>
      <c r="H80" s="80"/>
      <c r="I80" s="7" t="s">
        <v>11</v>
      </c>
      <c r="J80" s="29"/>
      <c r="K80" s="43" t="s">
        <v>38</v>
      </c>
      <c r="M80" s="9" t="s">
        <v>18</v>
      </c>
    </row>
    <row r="81" spans="1:13" ht="24" customHeight="1">
      <c r="A81" s="27"/>
      <c r="B81" s="27"/>
      <c r="C81" s="12"/>
      <c r="D81" s="12"/>
      <c r="E81" s="13"/>
      <c r="F81" s="12"/>
      <c r="G81" s="33">
        <f aca="true" t="shared" si="6" ref="G81:G100">IF(M81&lt;=2,F81*ROUND(C81*D81*E81/10000,4),0)</f>
        <v>0</v>
      </c>
      <c r="H81" s="33">
        <f aca="true" t="shared" si="7" ref="H81:H100">IF(M81=2,F81*ROUND(C81*D81*E81/10000,4),0)</f>
        <v>0</v>
      </c>
      <c r="I81" s="33">
        <f aca="true" t="shared" si="8" ref="I81:I100">IF(M81=3,F81*ROUND(C81*D81*E81/10000,4),0)</f>
        <v>0</v>
      </c>
      <c r="J81" s="23"/>
      <c r="K81" s="23"/>
      <c r="M81" s="14"/>
    </row>
    <row r="82" spans="1:13" ht="24" customHeight="1">
      <c r="A82" s="27"/>
      <c r="B82" s="27"/>
      <c r="C82" s="12"/>
      <c r="D82" s="12"/>
      <c r="E82" s="13"/>
      <c r="F82" s="12"/>
      <c r="G82" s="33">
        <f t="shared" si="6"/>
        <v>0</v>
      </c>
      <c r="H82" s="33">
        <f t="shared" si="7"/>
        <v>0</v>
      </c>
      <c r="I82" s="33">
        <f t="shared" si="8"/>
        <v>0</v>
      </c>
      <c r="J82" s="23"/>
      <c r="K82" s="23"/>
      <c r="M82" s="14"/>
    </row>
    <row r="83" spans="1:13" ht="24" customHeight="1">
      <c r="A83" s="27"/>
      <c r="B83" s="27"/>
      <c r="C83" s="12"/>
      <c r="D83" s="12"/>
      <c r="E83" s="13"/>
      <c r="F83" s="12"/>
      <c r="G83" s="33">
        <f t="shared" si="6"/>
        <v>0</v>
      </c>
      <c r="H83" s="33">
        <f t="shared" si="7"/>
        <v>0</v>
      </c>
      <c r="I83" s="33">
        <f t="shared" si="8"/>
        <v>0</v>
      </c>
      <c r="J83" s="23"/>
      <c r="K83" s="23"/>
      <c r="M83" s="14"/>
    </row>
    <row r="84" spans="1:13" ht="24" customHeight="1">
      <c r="A84" s="27"/>
      <c r="B84" s="27"/>
      <c r="C84" s="12"/>
      <c r="D84" s="12"/>
      <c r="E84" s="13"/>
      <c r="F84" s="12"/>
      <c r="G84" s="33">
        <f t="shared" si="6"/>
        <v>0</v>
      </c>
      <c r="H84" s="33">
        <f t="shared" si="7"/>
        <v>0</v>
      </c>
      <c r="I84" s="33">
        <f t="shared" si="8"/>
        <v>0</v>
      </c>
      <c r="J84" s="23"/>
      <c r="K84" s="23"/>
      <c r="M84" s="14"/>
    </row>
    <row r="85" spans="1:13" ht="24" customHeight="1">
      <c r="A85" s="27"/>
      <c r="B85" s="27"/>
      <c r="C85" s="12"/>
      <c r="D85" s="12"/>
      <c r="E85" s="13"/>
      <c r="F85" s="12"/>
      <c r="G85" s="33">
        <f t="shared" si="6"/>
        <v>0</v>
      </c>
      <c r="H85" s="33">
        <f t="shared" si="7"/>
        <v>0</v>
      </c>
      <c r="I85" s="33">
        <f t="shared" si="8"/>
        <v>0</v>
      </c>
      <c r="J85" s="23"/>
      <c r="K85" s="23"/>
      <c r="M85" s="14"/>
    </row>
    <row r="86" spans="1:13" ht="24" customHeight="1">
      <c r="A86" s="27"/>
      <c r="B86" s="27"/>
      <c r="C86" s="12"/>
      <c r="D86" s="12"/>
      <c r="E86" s="13"/>
      <c r="F86" s="12"/>
      <c r="G86" s="33">
        <f t="shared" si="6"/>
        <v>0</v>
      </c>
      <c r="H86" s="33">
        <f t="shared" si="7"/>
        <v>0</v>
      </c>
      <c r="I86" s="33">
        <f t="shared" si="8"/>
        <v>0</v>
      </c>
      <c r="J86" s="23"/>
      <c r="K86" s="23"/>
      <c r="M86" s="14"/>
    </row>
    <row r="87" spans="1:13" ht="24" customHeight="1">
      <c r="A87" s="27"/>
      <c r="B87" s="27"/>
      <c r="C87" s="12"/>
      <c r="D87" s="12"/>
      <c r="E87" s="13"/>
      <c r="F87" s="12"/>
      <c r="G87" s="33">
        <f t="shared" si="6"/>
        <v>0</v>
      </c>
      <c r="H87" s="33">
        <f t="shared" si="7"/>
        <v>0</v>
      </c>
      <c r="I87" s="33">
        <f t="shared" si="8"/>
        <v>0</v>
      </c>
      <c r="J87" s="23"/>
      <c r="K87" s="23"/>
      <c r="M87" s="14"/>
    </row>
    <row r="88" spans="1:13" ht="24" customHeight="1">
      <c r="A88" s="27"/>
      <c r="B88" s="27"/>
      <c r="C88" s="12"/>
      <c r="D88" s="12"/>
      <c r="E88" s="13"/>
      <c r="F88" s="12"/>
      <c r="G88" s="33">
        <f t="shared" si="6"/>
        <v>0</v>
      </c>
      <c r="H88" s="33">
        <f t="shared" si="7"/>
        <v>0</v>
      </c>
      <c r="I88" s="33">
        <f t="shared" si="8"/>
        <v>0</v>
      </c>
      <c r="J88" s="23"/>
      <c r="K88" s="23"/>
      <c r="M88" s="14"/>
    </row>
    <row r="89" spans="1:13" ht="24" customHeight="1">
      <c r="A89" s="27"/>
      <c r="B89" s="27"/>
      <c r="C89" s="12"/>
      <c r="D89" s="12"/>
      <c r="E89" s="13"/>
      <c r="F89" s="12"/>
      <c r="G89" s="33">
        <f t="shared" si="6"/>
        <v>0</v>
      </c>
      <c r="H89" s="33">
        <f t="shared" si="7"/>
        <v>0</v>
      </c>
      <c r="I89" s="33">
        <f t="shared" si="8"/>
        <v>0</v>
      </c>
      <c r="J89" s="23"/>
      <c r="K89" s="23"/>
      <c r="M89" s="14"/>
    </row>
    <row r="90" spans="1:13" ht="24" customHeight="1">
      <c r="A90" s="27"/>
      <c r="B90" s="27"/>
      <c r="C90" s="12"/>
      <c r="D90" s="12"/>
      <c r="E90" s="13"/>
      <c r="F90" s="12"/>
      <c r="G90" s="33">
        <f t="shared" si="6"/>
        <v>0</v>
      </c>
      <c r="H90" s="33">
        <f t="shared" si="7"/>
        <v>0</v>
      </c>
      <c r="I90" s="33">
        <f t="shared" si="8"/>
        <v>0</v>
      </c>
      <c r="J90" s="23"/>
      <c r="K90" s="23"/>
      <c r="M90" s="14"/>
    </row>
    <row r="91" spans="1:13" ht="24" customHeight="1">
      <c r="A91" s="27"/>
      <c r="B91" s="27"/>
      <c r="C91" s="12"/>
      <c r="D91" s="12"/>
      <c r="E91" s="13"/>
      <c r="F91" s="12"/>
      <c r="G91" s="33">
        <f t="shared" si="6"/>
        <v>0</v>
      </c>
      <c r="H91" s="33">
        <f t="shared" si="7"/>
        <v>0</v>
      </c>
      <c r="I91" s="33">
        <f t="shared" si="8"/>
        <v>0</v>
      </c>
      <c r="J91" s="23"/>
      <c r="K91" s="23"/>
      <c r="M91" s="14"/>
    </row>
    <row r="92" spans="1:13" ht="24" customHeight="1">
      <c r="A92" s="27"/>
      <c r="B92" s="27"/>
      <c r="C92" s="12"/>
      <c r="D92" s="12"/>
      <c r="E92" s="13"/>
      <c r="F92" s="12"/>
      <c r="G92" s="33">
        <f t="shared" si="6"/>
        <v>0</v>
      </c>
      <c r="H92" s="33">
        <f t="shared" si="7"/>
        <v>0</v>
      </c>
      <c r="I92" s="33">
        <f t="shared" si="8"/>
        <v>0</v>
      </c>
      <c r="J92" s="23"/>
      <c r="K92" s="23"/>
      <c r="M92" s="14"/>
    </row>
    <row r="93" spans="1:13" ht="24" customHeight="1">
      <c r="A93" s="27"/>
      <c r="B93" s="27"/>
      <c r="C93" s="12"/>
      <c r="D93" s="12"/>
      <c r="E93" s="13"/>
      <c r="F93" s="12"/>
      <c r="G93" s="33">
        <f t="shared" si="6"/>
        <v>0</v>
      </c>
      <c r="H93" s="33">
        <f t="shared" si="7"/>
        <v>0</v>
      </c>
      <c r="I93" s="33">
        <f t="shared" si="8"/>
        <v>0</v>
      </c>
      <c r="J93" s="23"/>
      <c r="K93" s="23"/>
      <c r="M93" s="14"/>
    </row>
    <row r="94" spans="1:13" ht="24" customHeight="1">
      <c r="A94" s="27"/>
      <c r="B94" s="27"/>
      <c r="C94" s="12"/>
      <c r="D94" s="12"/>
      <c r="E94" s="13"/>
      <c r="F94" s="12"/>
      <c r="G94" s="33">
        <f t="shared" si="6"/>
        <v>0</v>
      </c>
      <c r="H94" s="33">
        <f t="shared" si="7"/>
        <v>0</v>
      </c>
      <c r="I94" s="33">
        <f t="shared" si="8"/>
        <v>0</v>
      </c>
      <c r="J94" s="23"/>
      <c r="K94" s="23"/>
      <c r="M94" s="14"/>
    </row>
    <row r="95" spans="1:13" ht="24" customHeight="1">
      <c r="A95" s="27"/>
      <c r="B95" s="27"/>
      <c r="C95" s="12"/>
      <c r="D95" s="12"/>
      <c r="E95" s="13"/>
      <c r="F95" s="12"/>
      <c r="G95" s="33">
        <f t="shared" si="6"/>
        <v>0</v>
      </c>
      <c r="H95" s="33">
        <f t="shared" si="7"/>
        <v>0</v>
      </c>
      <c r="I95" s="33">
        <f t="shared" si="8"/>
        <v>0</v>
      </c>
      <c r="J95" s="23"/>
      <c r="K95" s="23"/>
      <c r="M95" s="14"/>
    </row>
    <row r="96" spans="1:13" ht="24" customHeight="1">
      <c r="A96" s="27"/>
      <c r="B96" s="27"/>
      <c r="C96" s="12"/>
      <c r="D96" s="12"/>
      <c r="E96" s="13"/>
      <c r="F96" s="12"/>
      <c r="G96" s="33">
        <f t="shared" si="6"/>
        <v>0</v>
      </c>
      <c r="H96" s="33">
        <f t="shared" si="7"/>
        <v>0</v>
      </c>
      <c r="I96" s="33">
        <f t="shared" si="8"/>
        <v>0</v>
      </c>
      <c r="J96" s="23"/>
      <c r="K96" s="23"/>
      <c r="M96" s="14"/>
    </row>
    <row r="97" spans="1:13" ht="24" customHeight="1">
      <c r="A97" s="27"/>
      <c r="B97" s="27"/>
      <c r="C97" s="12"/>
      <c r="D97" s="12"/>
      <c r="E97" s="13"/>
      <c r="F97" s="12"/>
      <c r="G97" s="33">
        <f t="shared" si="6"/>
        <v>0</v>
      </c>
      <c r="H97" s="33">
        <f t="shared" si="7"/>
        <v>0</v>
      </c>
      <c r="I97" s="33">
        <f t="shared" si="8"/>
        <v>0</v>
      </c>
      <c r="J97" s="23"/>
      <c r="K97" s="23"/>
      <c r="M97" s="14"/>
    </row>
    <row r="98" spans="1:13" ht="24" customHeight="1">
      <c r="A98" s="27"/>
      <c r="B98" s="27"/>
      <c r="C98" s="12"/>
      <c r="D98" s="12"/>
      <c r="E98" s="13"/>
      <c r="F98" s="12"/>
      <c r="G98" s="33">
        <f t="shared" si="6"/>
        <v>0</v>
      </c>
      <c r="H98" s="33">
        <f t="shared" si="7"/>
        <v>0</v>
      </c>
      <c r="I98" s="33">
        <f t="shared" si="8"/>
        <v>0</v>
      </c>
      <c r="J98" s="23"/>
      <c r="K98" s="23"/>
      <c r="M98" s="14"/>
    </row>
    <row r="99" spans="1:13" ht="24" customHeight="1">
      <c r="A99" s="27"/>
      <c r="B99" s="27"/>
      <c r="C99" s="12"/>
      <c r="D99" s="12"/>
      <c r="E99" s="13"/>
      <c r="F99" s="12"/>
      <c r="G99" s="33">
        <f t="shared" si="6"/>
        <v>0</v>
      </c>
      <c r="H99" s="33">
        <f t="shared" si="7"/>
        <v>0</v>
      </c>
      <c r="I99" s="33">
        <f t="shared" si="8"/>
        <v>0</v>
      </c>
      <c r="J99" s="23"/>
      <c r="K99" s="23"/>
      <c r="M99" s="14"/>
    </row>
    <row r="100" spans="1:13" ht="24" customHeight="1">
      <c r="A100" s="27"/>
      <c r="B100" s="27"/>
      <c r="C100" s="12"/>
      <c r="D100" s="12"/>
      <c r="E100" s="13"/>
      <c r="F100" s="12"/>
      <c r="G100" s="33">
        <f t="shared" si="6"/>
        <v>0</v>
      </c>
      <c r="H100" s="33">
        <f t="shared" si="7"/>
        <v>0</v>
      </c>
      <c r="I100" s="33">
        <f t="shared" si="8"/>
        <v>0</v>
      </c>
      <c r="J100" s="23"/>
      <c r="K100" s="23"/>
      <c r="M100" s="14"/>
    </row>
    <row r="101" spans="1:13" ht="24" customHeight="1">
      <c r="A101" s="27"/>
      <c r="B101" s="27"/>
      <c r="C101" s="12"/>
      <c r="D101" s="12"/>
      <c r="E101" s="13"/>
      <c r="F101" s="12"/>
      <c r="G101" s="33">
        <f>IF(M101&lt;=2,F101*ROUND(C101*D101*E101/10000,4),0)</f>
        <v>0</v>
      </c>
      <c r="H101" s="33">
        <f>IF(M101=2,F101*ROUND(C101*D101*E101/10000,4),0)</f>
        <v>0</v>
      </c>
      <c r="I101" s="33">
        <f>IF(M101=3,F101*ROUND(C101*D101*E101/10000,4),0)</f>
        <v>0</v>
      </c>
      <c r="J101" s="23"/>
      <c r="K101" s="23"/>
      <c r="M101" s="14"/>
    </row>
    <row r="102" spans="1:13" ht="24" customHeight="1">
      <c r="A102" s="27"/>
      <c r="B102" s="27"/>
      <c r="C102" s="12"/>
      <c r="D102" s="12"/>
      <c r="E102" s="13"/>
      <c r="F102" s="12"/>
      <c r="G102" s="33">
        <f>IF(M102&lt;=2,F102*ROUND(C102*D102*E102/10000,4),0)</f>
        <v>0</v>
      </c>
      <c r="H102" s="33">
        <f>IF(M102=2,F102*ROUND(C102*D102*E102/10000,4),0)</f>
        <v>0</v>
      </c>
      <c r="I102" s="33">
        <f>IF(M102=3,F102*ROUND(C102*D102*E102/10000,4),0)</f>
        <v>0</v>
      </c>
      <c r="J102" s="23"/>
      <c r="K102" s="23"/>
      <c r="M102" s="14"/>
    </row>
    <row r="103" spans="1:13" ht="24" customHeight="1">
      <c r="A103" s="27"/>
      <c r="B103" s="27"/>
      <c r="C103" s="12"/>
      <c r="D103" s="12"/>
      <c r="E103" s="13"/>
      <c r="F103" s="12"/>
      <c r="G103" s="33">
        <f>IF(M103&lt;=2,F103*ROUND(C103*D103*E103/10000,4),0)</f>
        <v>0</v>
      </c>
      <c r="H103" s="33">
        <f>IF(M103=2,F103*ROUND(C103*D103*E103/10000,4),0)</f>
        <v>0</v>
      </c>
      <c r="I103" s="33">
        <f>IF(M103=3,F103*ROUND(C103*D103*E103/10000,4),0)</f>
        <v>0</v>
      </c>
      <c r="J103" s="23"/>
      <c r="K103" s="23"/>
      <c r="M103" s="14"/>
    </row>
    <row r="104" spans="1:13" ht="24" customHeight="1">
      <c r="A104" s="27"/>
      <c r="B104" s="27"/>
      <c r="C104" s="12"/>
      <c r="D104" s="12"/>
      <c r="E104" s="13"/>
      <c r="F104" s="12"/>
      <c r="G104" s="33">
        <f>IF(M104&lt;=2,F104*ROUND(C104*D104*E104/10000,4),0)</f>
        <v>0</v>
      </c>
      <c r="H104" s="33">
        <f>IF(M104=2,F104*ROUND(C104*D104*E104/10000,4),0)</f>
        <v>0</v>
      </c>
      <c r="I104" s="33">
        <f>IF(M104=3,F104*ROUND(C104*D104*E104/10000,4),0)</f>
        <v>0</v>
      </c>
      <c r="J104" s="23"/>
      <c r="K104" s="23"/>
      <c r="M104" s="14"/>
    </row>
    <row r="105" spans="1:13" ht="12">
      <c r="A105" s="49" t="s">
        <v>25</v>
      </c>
      <c r="B105" s="50"/>
      <c r="C105" s="50"/>
      <c r="D105" s="50"/>
      <c r="E105" s="50"/>
      <c r="F105" s="51"/>
      <c r="G105" s="34" t="s">
        <v>12</v>
      </c>
      <c r="H105" s="34" t="s">
        <v>13</v>
      </c>
      <c r="I105" s="34" t="s">
        <v>14</v>
      </c>
      <c r="J105" s="24"/>
      <c r="K105" s="24"/>
      <c r="L105" s="3"/>
      <c r="M105" s="16"/>
    </row>
    <row r="106" spans="1:13" ht="17.25" customHeight="1">
      <c r="A106" s="52"/>
      <c r="B106" s="53"/>
      <c r="C106" s="53"/>
      <c r="D106" s="53"/>
      <c r="E106" s="53"/>
      <c r="F106" s="54"/>
      <c r="G106" s="32">
        <f>SUM(G18:G104)</f>
        <v>0</v>
      </c>
      <c r="H106" s="32">
        <f>SUM(H18:H104)</f>
        <v>0</v>
      </c>
      <c r="I106" s="32">
        <f>SUM(I18:I104)</f>
        <v>0</v>
      </c>
      <c r="J106" s="25"/>
      <c r="K106" s="25"/>
      <c r="L106" s="3"/>
      <c r="M106" s="3"/>
    </row>
    <row r="107" spans="1:12" ht="12">
      <c r="A107" s="1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3"/>
    </row>
    <row r="108" spans="1:12" ht="15.75" customHeight="1">
      <c r="A108" s="5"/>
      <c r="B108" s="3" t="s">
        <v>15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6.75" customHeight="1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8" customHeight="1">
      <c r="A110" s="5"/>
      <c r="B110" s="3" t="s">
        <v>16</v>
      </c>
      <c r="C110" s="3"/>
      <c r="D110" s="3"/>
      <c r="E110" s="3"/>
      <c r="F110" s="3"/>
      <c r="G110" s="3" t="s">
        <v>26</v>
      </c>
      <c r="H110" s="3" t="s">
        <v>17</v>
      </c>
      <c r="I110" s="44">
        <f>G106+I106</f>
        <v>0</v>
      </c>
      <c r="J110" s="26" t="s">
        <v>27</v>
      </c>
      <c r="K110" s="26"/>
      <c r="L110" s="3"/>
    </row>
    <row r="111" spans="1:12" ht="4.5" customHeight="1">
      <c r="A111" s="5"/>
      <c r="B111" s="3"/>
      <c r="C111" s="3"/>
      <c r="D111" s="3"/>
      <c r="E111" s="3"/>
      <c r="F111" s="3"/>
      <c r="G111" s="3"/>
      <c r="H111" s="3"/>
      <c r="I111" s="46"/>
      <c r="J111" s="26"/>
      <c r="K111" s="26"/>
      <c r="L111" s="3"/>
    </row>
    <row r="112" spans="1:11" ht="18" customHeight="1">
      <c r="A112" s="5"/>
      <c r="B112" s="3" t="s">
        <v>47</v>
      </c>
      <c r="C112" s="3"/>
      <c r="D112" s="3"/>
      <c r="E112" s="3"/>
      <c r="F112" s="3"/>
      <c r="G112" s="3" t="s">
        <v>13</v>
      </c>
      <c r="H112" s="3" t="s">
        <v>17</v>
      </c>
      <c r="I112" s="44">
        <f>H106</f>
        <v>0</v>
      </c>
      <c r="J112" s="26" t="s">
        <v>27</v>
      </c>
      <c r="K112" s="41"/>
    </row>
    <row r="113" spans="1:11" ht="4.5" customHeight="1">
      <c r="A113" s="5"/>
      <c r="B113" s="3"/>
      <c r="C113" s="3"/>
      <c r="D113" s="3"/>
      <c r="E113" s="3"/>
      <c r="F113" s="3"/>
      <c r="G113" s="3"/>
      <c r="H113" s="3"/>
      <c r="I113" s="46"/>
      <c r="J113" s="48"/>
      <c r="K113" s="41"/>
    </row>
    <row r="114" spans="1:11" ht="18" customHeight="1">
      <c r="A114" s="5"/>
      <c r="B114" s="3" t="s">
        <v>45</v>
      </c>
      <c r="C114" s="3"/>
      <c r="D114" s="3"/>
      <c r="E114" s="3"/>
      <c r="F114" s="3"/>
      <c r="G114" s="3"/>
      <c r="H114" s="3" t="s">
        <v>17</v>
      </c>
      <c r="I114" s="45" t="e">
        <f>ROUNDDOWN(I112/I110*100,1)</f>
        <v>#DIV/0!</v>
      </c>
      <c r="J114" s="26" t="s">
        <v>46</v>
      </c>
      <c r="K114" s="41" t="e">
        <f>IF(I114&lt;60,"使用割合条件不一致","")</f>
        <v>#DIV/0!</v>
      </c>
    </row>
    <row r="115" spans="1:11" ht="9" customHeight="1">
      <c r="A115" s="19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ht="12">
      <c r="A116" s="30" t="s">
        <v>32</v>
      </c>
    </row>
    <row r="117" ht="12">
      <c r="A117" s="30" t="s">
        <v>33</v>
      </c>
    </row>
    <row r="118" ht="12">
      <c r="A118" s="31" t="s">
        <v>36</v>
      </c>
    </row>
    <row r="120" ht="14.25">
      <c r="B120" s="42" t="s">
        <v>41</v>
      </c>
    </row>
  </sheetData>
  <sheetProtection/>
  <mergeCells count="30">
    <mergeCell ref="H45:H46"/>
    <mergeCell ref="G79:G80"/>
    <mergeCell ref="H79:H80"/>
    <mergeCell ref="G78:I78"/>
    <mergeCell ref="A11:D11"/>
    <mergeCell ref="A7:K7"/>
    <mergeCell ref="A9:D9"/>
    <mergeCell ref="A10:D10"/>
    <mergeCell ref="E9:K9"/>
    <mergeCell ref="E10:K10"/>
    <mergeCell ref="B44:B46"/>
    <mergeCell ref="A15:A17"/>
    <mergeCell ref="B15:B17"/>
    <mergeCell ref="E12:K12"/>
    <mergeCell ref="E13:K13"/>
    <mergeCell ref="G16:G17"/>
    <mergeCell ref="H16:H17"/>
    <mergeCell ref="C44:E44"/>
    <mergeCell ref="G44:I44"/>
    <mergeCell ref="G45:G46"/>
    <mergeCell ref="A105:F106"/>
    <mergeCell ref="A78:A80"/>
    <mergeCell ref="B78:B80"/>
    <mergeCell ref="C78:E78"/>
    <mergeCell ref="E11:K11"/>
    <mergeCell ref="A12:D12"/>
    <mergeCell ref="A13:D13"/>
    <mergeCell ref="C15:E15"/>
    <mergeCell ref="G15:I15"/>
    <mergeCell ref="A44:A46"/>
  </mergeCells>
  <printOptions/>
  <pageMargins left="0.78" right="0.3937007874015748" top="0.57" bottom="0.3937007874015748" header="0.73" footer="0.5118110236220472"/>
  <pageSetup fitToHeight="2" horizontalDpi="600" verticalDpi="600" orientation="portrait" paperSize="9" r:id="rId2"/>
  <rowBreaks count="2" manualBreakCount="2">
    <brk id="43" max="10" man="1"/>
    <brk id="7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takayamasirinmuka</dc:creator>
  <cp:keywords/>
  <dc:description/>
  <cp:lastModifiedBy>admin</cp:lastModifiedBy>
  <cp:lastPrinted>2013-03-31T07:19:15Z</cp:lastPrinted>
  <dcterms:created xsi:type="dcterms:W3CDTF">2005-08-28T23:30:42Z</dcterms:created>
  <dcterms:modified xsi:type="dcterms:W3CDTF">2020-08-30T04:10:18Z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