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28" activeTab="0"/>
  </bookViews>
  <sheets>
    <sheet name="7-1" sheetId="1" r:id="rId1"/>
    <sheet name="7-2～3" sheetId="2" r:id="rId2"/>
    <sheet name="7-4～7" sheetId="3" r:id="rId3"/>
    <sheet name="7-8～9" sheetId="4" r:id="rId4"/>
    <sheet name="7-10～13" sheetId="5" r:id="rId5"/>
    <sheet name="7-14～15" sheetId="6" r:id="rId6"/>
    <sheet name="7-16 " sheetId="7" r:id="rId7"/>
    <sheet name="7-17～18" sheetId="8" r:id="rId8"/>
    <sheet name="7-19" sheetId="9" r:id="rId9"/>
    <sheet name="7‐20～21" sheetId="10" r:id="rId10"/>
  </sheets>
  <definedNames>
    <definedName name="_xlnm.Print_Area" localSheetId="4">'7-10～13'!$A$1:$G$47</definedName>
    <definedName name="_xlnm.Print_Area" localSheetId="5">'7-14～15'!$A$1:$G$47</definedName>
    <definedName name="_xlnm.Print_Area" localSheetId="1">'7-2～3'!$A$1:$L$40</definedName>
    <definedName name="_xlnm.Print_Area" localSheetId="9">'7‐20～21'!$A$1:$AX$48</definedName>
    <definedName name="_xlnm.Print_Area" localSheetId="2">'7-4～7'!$A$1:$G$48</definedName>
    <definedName name="_xlnm.Print_Area" localSheetId="3">'7-8～9'!$A$1:$I$47</definedName>
  </definedNames>
  <calcPr fullCalcOnLoad="1"/>
</workbook>
</file>

<file path=xl/sharedStrings.xml><?xml version="1.0" encoding="utf-8"?>
<sst xmlns="http://schemas.openxmlformats.org/spreadsheetml/2006/main" count="819" uniqueCount="535">
  <si>
    <t>７－１．生活保護の状況</t>
  </si>
  <si>
    <t>生活扶助</t>
  </si>
  <si>
    <t>住宅扶助</t>
  </si>
  <si>
    <t>教育扶助</t>
  </si>
  <si>
    <t>医療扶助</t>
  </si>
  <si>
    <t>介護扶助</t>
  </si>
  <si>
    <t>その他
の扶助</t>
  </si>
  <si>
    <t>資料：福祉課</t>
  </si>
  <si>
    <t>計</t>
  </si>
  <si>
    <t>現に保護を受けた世帯</t>
  </si>
  <si>
    <t>母子世帯</t>
  </si>
  <si>
    <t>その他
の世帯</t>
  </si>
  <si>
    <t>世帯主が働いている世帯</t>
  </si>
  <si>
    <t>常用勤労者</t>
  </si>
  <si>
    <t>日雇労働者</t>
  </si>
  <si>
    <t>内職者</t>
  </si>
  <si>
    <t>働いている者のいない世帯</t>
  </si>
  <si>
    <t>うち外国人世帯</t>
  </si>
  <si>
    <t>（１）保護の種類別被保護世帯及び被保護人員</t>
  </si>
  <si>
    <t>（２）世帯の労働類型別被保護世帯数</t>
  </si>
  <si>
    <t>世帯</t>
  </si>
  <si>
    <t>人員</t>
  </si>
  <si>
    <t>うち外国人人員</t>
  </si>
  <si>
    <t>その他の就業者</t>
  </si>
  <si>
    <t>高齢者
世帯</t>
  </si>
  <si>
    <t>傷病障害
者世帯</t>
  </si>
  <si>
    <t>世帯主は働いていないが
世帯員が働いている世帯</t>
  </si>
  <si>
    <t>保護停止中の人員</t>
  </si>
  <si>
    <t>現に保護を
受けた人員</t>
  </si>
  <si>
    <t>平成19年3月末現在　単位：世帯，人</t>
  </si>
  <si>
    <t>平成20年3月末現在　単位：世帯，人</t>
  </si>
  <si>
    <t>平成19年3月末現在　単位：世帯</t>
  </si>
  <si>
    <t>平成20年3月末現在　単位：世帯</t>
  </si>
  <si>
    <t>現に保護を
受けた人員</t>
  </si>
  <si>
    <t>保護停止中の人員</t>
  </si>
  <si>
    <t>生活扶助</t>
  </si>
  <si>
    <t>住宅扶助</t>
  </si>
  <si>
    <t>教育扶助</t>
  </si>
  <si>
    <t>医療扶助</t>
  </si>
  <si>
    <t>介護扶助</t>
  </si>
  <si>
    <t>その他
の扶助</t>
  </si>
  <si>
    <t>入院</t>
  </si>
  <si>
    <t>入院外</t>
  </si>
  <si>
    <t>精神</t>
  </si>
  <si>
    <t>その他</t>
  </si>
  <si>
    <t>計</t>
  </si>
  <si>
    <t>現に保護を受けた世帯</t>
  </si>
  <si>
    <t>高齢者
世帯</t>
  </si>
  <si>
    <t>傷病障がい
者世帯</t>
  </si>
  <si>
    <t>母子世帯</t>
  </si>
  <si>
    <t>その他
の世帯</t>
  </si>
  <si>
    <t>世帯主が働いている世帯</t>
  </si>
  <si>
    <t>常用勤労者</t>
  </si>
  <si>
    <t>日雇労働者</t>
  </si>
  <si>
    <t>内職者</t>
  </si>
  <si>
    <t>その他の就業者</t>
  </si>
  <si>
    <t>世帯主は働いていないが
世帯員が働いている世帯</t>
  </si>
  <si>
    <t>働いている者のいない世帯</t>
  </si>
  <si>
    <t>「被保護者調査」令和5年3月報告分より　（単位：世帯，人）</t>
  </si>
  <si>
    <t>「被保護者調査」令和5年3月報告分より　（単位：人）</t>
  </si>
  <si>
    <t>「被保護者調査」令和5年3月報告分より　（単位：世帯）</t>
  </si>
  <si>
    <t>７－２．保育所の状況</t>
  </si>
  <si>
    <t>各年4月1日現在　単位：園，人</t>
  </si>
  <si>
    <t>職員数</t>
  </si>
  <si>
    <t>園児数</t>
  </si>
  <si>
    <t>園数</t>
  </si>
  <si>
    <t>保育士</t>
  </si>
  <si>
    <t>総数</t>
  </si>
  <si>
    <t>3歳
未満児</t>
  </si>
  <si>
    <t>3歳児</t>
  </si>
  <si>
    <t>4歳児
以上</t>
  </si>
  <si>
    <t>平成31年</t>
  </si>
  <si>
    <t>令和2年</t>
  </si>
  <si>
    <t>3</t>
  </si>
  <si>
    <t>4</t>
  </si>
  <si>
    <t>5</t>
  </si>
  <si>
    <t>（令和5年内訳）</t>
  </si>
  <si>
    <t>公立</t>
  </si>
  <si>
    <t>私立</t>
  </si>
  <si>
    <t>資料：子育て支援課</t>
  </si>
  <si>
    <t>７－３．放課後児童クラブ（放課後児童健全育成事業）の状況</t>
  </si>
  <si>
    <t>令和5年4月1日現在</t>
  </si>
  <si>
    <t>クラブ名</t>
  </si>
  <si>
    <t>利用施設</t>
  </si>
  <si>
    <t>室数</t>
  </si>
  <si>
    <t>教室合計</t>
  </si>
  <si>
    <t>利用児童数（人）</t>
  </si>
  <si>
    <t>面積(㎡)</t>
  </si>
  <si>
    <t>1年生</t>
  </si>
  <si>
    <t>2年生</t>
  </si>
  <si>
    <t>3年生</t>
  </si>
  <si>
    <t>4年生</t>
  </si>
  <si>
    <t>5年生</t>
  </si>
  <si>
    <t>6年生</t>
  </si>
  <si>
    <t>東小パンジークラブ</t>
  </si>
  <si>
    <t>空き教室</t>
  </si>
  <si>
    <t>西小まがたまクラブ</t>
  </si>
  <si>
    <t>南小さくらクラブ</t>
  </si>
  <si>
    <t>専用教室ほか</t>
  </si>
  <si>
    <t>北小のぐるみクラブ</t>
  </si>
  <si>
    <t>第二体育館ほか</t>
  </si>
  <si>
    <t>山王小パンジークラブ</t>
  </si>
  <si>
    <t>江名子小めだかクラブ</t>
  </si>
  <si>
    <t>第二体育館</t>
  </si>
  <si>
    <t>新宮小ふなっこクラブ</t>
  </si>
  <si>
    <t>市公民館分室ほか</t>
  </si>
  <si>
    <t>三枝小ほたるクラブ</t>
  </si>
  <si>
    <t>多目的ルーム</t>
  </si>
  <si>
    <t>花里小ひまわりクラブ</t>
  </si>
  <si>
    <t>丹生川どんぐりクラブ</t>
  </si>
  <si>
    <t>消防産業会館ほか</t>
  </si>
  <si>
    <t>清見小はっぴいクラブ</t>
  </si>
  <si>
    <t>多目的室</t>
  </si>
  <si>
    <t>荘川小げんきクラブ</t>
  </si>
  <si>
    <t>多目的ホール</t>
  </si>
  <si>
    <t>宮小さくらんぼクラブ</t>
  </si>
  <si>
    <t>一之宮公民館</t>
  </si>
  <si>
    <t>久々野小なかよしクラブ</t>
  </si>
  <si>
    <t>朝日小あおぞらクラブ</t>
  </si>
  <si>
    <t>グラウンド管理棟</t>
  </si>
  <si>
    <t>国府小なつめクラブ</t>
  </si>
  <si>
    <t>児童館</t>
  </si>
  <si>
    <t>本郷小ほのぼのクラブ</t>
  </si>
  <si>
    <t>栃尾小おこじょクラブ</t>
  </si>
  <si>
    <t>生活科室</t>
  </si>
  <si>
    <t>７－４．高齢化率</t>
  </si>
  <si>
    <t>各年4月1日現在　単位：％</t>
  </si>
  <si>
    <t>平成31年度</t>
  </si>
  <si>
    <t>令和2年度</t>
  </si>
  <si>
    <t>　市全体</t>
  </si>
  <si>
    <t>　　高山地域</t>
  </si>
  <si>
    <t>　　丹生川地域</t>
  </si>
  <si>
    <t>　　清見地域</t>
  </si>
  <si>
    <t>　　荘川地域</t>
  </si>
  <si>
    <t>　　一之宮地域</t>
  </si>
  <si>
    <t>　　久々野地域</t>
  </si>
  <si>
    <t>　　朝日地域</t>
  </si>
  <si>
    <t>　　高根地域</t>
  </si>
  <si>
    <t>　　国府地域</t>
  </si>
  <si>
    <t>　上宝・奥飛騨温泉郷地域</t>
  </si>
  <si>
    <t>資料：高年介護課</t>
  </si>
  <si>
    <t>７－５．高齢者の状況</t>
  </si>
  <si>
    <t>各年4月1日現在　単位：人</t>
  </si>
  <si>
    <t>ひとり暮らし
高齢者</t>
  </si>
  <si>
    <t>計</t>
  </si>
  <si>
    <t>男</t>
  </si>
  <si>
    <t>女</t>
  </si>
  <si>
    <t>寝たきり
高齢者</t>
  </si>
  <si>
    <t>（注）満65歳以上を対象(施設入所者を除く）</t>
  </si>
  <si>
    <t>７－６．老人クラブの状況</t>
  </si>
  <si>
    <t>各年4月1日現在　単位：人，％</t>
  </si>
  <si>
    <t>会員数</t>
  </si>
  <si>
    <t>　65歳以上人口</t>
  </si>
  <si>
    <r>
      <t xml:space="preserve">　加入率
</t>
    </r>
    <r>
      <rPr>
        <sz val="8"/>
        <color indexed="8"/>
        <rFont val="ＭＳ Ｐ明朝"/>
        <family val="1"/>
      </rPr>
      <t>（65歳以上人口に占める会員割合）</t>
    </r>
  </si>
  <si>
    <t>７－７．シルバー人材センターの状況</t>
  </si>
  <si>
    <t>単位：人，件</t>
  </si>
  <si>
    <t>平成30年度</t>
  </si>
  <si>
    <t>会員数</t>
  </si>
  <si>
    <t>受託件数</t>
  </si>
  <si>
    <t>公共</t>
  </si>
  <si>
    <t>民間</t>
  </si>
  <si>
    <t>資料：シルバー人材センター</t>
  </si>
  <si>
    <t>７－８．障がい者の状況</t>
  </si>
  <si>
    <t>（１）身体障害者手帳所持者数</t>
  </si>
  <si>
    <t>各年3月末現在　単位：人</t>
  </si>
  <si>
    <t>令和2年</t>
  </si>
  <si>
    <t>　視覚障がい</t>
  </si>
  <si>
    <t>　聴覚障がい、平衡機能障がい</t>
  </si>
  <si>
    <t>　音声障がい、言語機能障がい</t>
  </si>
  <si>
    <t>　肢体不自由</t>
  </si>
  <si>
    <t>　内部障がい</t>
  </si>
  <si>
    <t>　年齢別内訳</t>
  </si>
  <si>
    <t>　18歳未満</t>
  </si>
  <si>
    <t>　18歳以上</t>
  </si>
  <si>
    <t>資料：福祉課</t>
  </si>
  <si>
    <t>（２）療育手帳所持者数</t>
  </si>
  <si>
    <t>各年3月末現在　単位：人</t>
  </si>
  <si>
    <t>平成31年</t>
  </si>
  <si>
    <t>　A、A1、A2（重度）</t>
  </si>
  <si>
    <t>　B1（中度）</t>
  </si>
  <si>
    <t>　B２（軽度）</t>
  </si>
  <si>
    <t>（３）精神障害者保健福祉手帳所持者数</t>
  </si>
  <si>
    <t>　１級</t>
  </si>
  <si>
    <t>　２級</t>
  </si>
  <si>
    <t>　３級</t>
  </si>
  <si>
    <t>７－９．地域別献血状況</t>
  </si>
  <si>
    <t>単位：人</t>
  </si>
  <si>
    <t>　高山地域</t>
  </si>
  <si>
    <t>　丹生川地域</t>
  </si>
  <si>
    <t>-</t>
  </si>
  <si>
    <t>　清見地域</t>
  </si>
  <si>
    <t>-</t>
  </si>
  <si>
    <t>　荘川地域</t>
  </si>
  <si>
    <t>　一之宮地域</t>
  </si>
  <si>
    <t>　久々野地域</t>
  </si>
  <si>
    <t>　朝日地域</t>
  </si>
  <si>
    <t>　高根地域</t>
  </si>
  <si>
    <t>　国府地域</t>
  </si>
  <si>
    <t>　上宝・奥飛騨温泉郷地域</t>
  </si>
  <si>
    <t>資料：福祉課</t>
  </si>
  <si>
    <t>７－１９．労働災害発生状況</t>
  </si>
  <si>
    <t>単位：人</t>
  </si>
  <si>
    <t>平成30年</t>
  </si>
  <si>
    <t>全産業</t>
  </si>
  <si>
    <t>(4)</t>
  </si>
  <si>
    <t>(2)</t>
  </si>
  <si>
    <t>(1)</t>
  </si>
  <si>
    <t>(１)</t>
  </si>
  <si>
    <t>製造業</t>
  </si>
  <si>
    <t>(1)</t>
  </si>
  <si>
    <t>食料品</t>
  </si>
  <si>
    <t>繊維工業</t>
  </si>
  <si>
    <t>他の繊維製品</t>
  </si>
  <si>
    <t>木材木製品</t>
  </si>
  <si>
    <t>家具・製造品</t>
  </si>
  <si>
    <t>パルプ・紙業</t>
  </si>
  <si>
    <t>印刷・製本業</t>
  </si>
  <si>
    <t>化学工業</t>
  </si>
  <si>
    <t>窯業土石製品</t>
  </si>
  <si>
    <t>鉄鋼業</t>
  </si>
  <si>
    <t>非鉄製品</t>
  </si>
  <si>
    <t>金属製品</t>
  </si>
  <si>
    <t>一般機械器具</t>
  </si>
  <si>
    <t>電気機械器具</t>
  </si>
  <si>
    <t>輸送用機械等</t>
  </si>
  <si>
    <t>電気・ガス・水道業</t>
  </si>
  <si>
    <t>その他の製造業</t>
  </si>
  <si>
    <t>鉱業</t>
  </si>
  <si>
    <t>土石採取業等</t>
  </si>
  <si>
    <t>鉱安法適用分</t>
  </si>
  <si>
    <t>建設業</t>
  </si>
  <si>
    <t>土木工事業</t>
  </si>
  <si>
    <t>建築工事業</t>
  </si>
  <si>
    <t>その他</t>
  </si>
  <si>
    <t>運送業</t>
  </si>
  <si>
    <t>陸上貨物運送事業</t>
  </si>
  <si>
    <t>農林・畜産・水産業</t>
  </si>
  <si>
    <t>林業</t>
  </si>
  <si>
    <t>商業等</t>
  </si>
  <si>
    <t>(2)</t>
  </si>
  <si>
    <t>小売業</t>
  </si>
  <si>
    <t>社会福祉施設</t>
  </si>
  <si>
    <t>旅館業</t>
  </si>
  <si>
    <t>飲食店</t>
  </si>
  <si>
    <t>ゴルフ場</t>
  </si>
  <si>
    <t>清掃・と畜業</t>
  </si>
  <si>
    <t>その他事業</t>
  </si>
  <si>
    <t>（注1）数値は、休業４日以上の被災者数で、カッコ内はそのうちの死亡者数を示す。</t>
  </si>
  <si>
    <t>（注2）高山労働基準監督署管内（高山市、飛騨市、下呂市、白川村）の数値。</t>
  </si>
  <si>
    <t>資料：高山労働基準監督署</t>
  </si>
  <si>
    <t>７－２０．介護保険事業の状況</t>
  </si>
  <si>
    <t>（１）要介護（要支援）認定者数</t>
  </si>
  <si>
    <t>各年3月31日現在　単位：人</t>
  </si>
  <si>
    <t>（２）令和4年度介護サービス費の給付状況</t>
  </si>
  <si>
    <t>単位：件，円</t>
  </si>
  <si>
    <t>（４）給付費の状況</t>
  </si>
  <si>
    <t>単位：千円</t>
  </si>
  <si>
    <t xml:space="preserve"> （２）居宅介護（介護予防）サービスの利用状況</t>
  </si>
  <si>
    <t>保険者年齢区分</t>
  </si>
  <si>
    <t>要支援</t>
  </si>
  <si>
    <t>要介護</t>
  </si>
  <si>
    <t>合計</t>
  </si>
  <si>
    <t>サービスの種類</t>
  </si>
  <si>
    <t>現物給付</t>
  </si>
  <si>
    <t>償還払</t>
  </si>
  <si>
    <t>サービスの種類</t>
  </si>
  <si>
    <t>単位</t>
  </si>
  <si>
    <t>令和4年9月給付</t>
  </si>
  <si>
    <t>令和4年計画</t>
  </si>
  <si>
    <t>比率％</t>
  </si>
  <si>
    <t>件数</t>
  </si>
  <si>
    <t>給付額</t>
  </si>
  <si>
    <t>　事業計画給付見込額（A）</t>
  </si>
  <si>
    <t>(Ａ)</t>
  </si>
  <si>
    <t>(Ｂ)</t>
  </si>
  <si>
    <t>(Ａ/Ｂ)</t>
  </si>
  <si>
    <t>　第1号被保険者</t>
  </si>
  <si>
    <t>居宅サービス</t>
  </si>
  <si>
    <t>訪問介護</t>
  </si>
  <si>
    <t>　給付費決算額（B）</t>
  </si>
  <si>
    <t>居宅サービス</t>
  </si>
  <si>
    <t>　訪問介護</t>
  </si>
  <si>
    <t>回/月</t>
  </si>
  <si>
    <t>　　　65歳以上75歳未満</t>
  </si>
  <si>
    <t>訪問入浴介護</t>
  </si>
  <si>
    <t>　差額（B-A）</t>
  </si>
  <si>
    <t>　訪問入浴</t>
  </si>
  <si>
    <t>　　　75歳以上</t>
  </si>
  <si>
    <t>訪問看護</t>
  </si>
  <si>
    <t>　訪問看護</t>
  </si>
  <si>
    <t>　第2号被保険者</t>
  </si>
  <si>
    <t>訪問リハビリテーション</t>
  </si>
  <si>
    <t>　訪問ﾘﾊﾋﾞﾘﾃｰｼｮﾝ</t>
  </si>
  <si>
    <t>　総　数</t>
  </si>
  <si>
    <t>居宅療養管理指導</t>
  </si>
  <si>
    <t>　居宅療養管理指導</t>
  </si>
  <si>
    <t>人/月</t>
  </si>
  <si>
    <t>令
和
2
年</t>
  </si>
  <si>
    <t>通所介護</t>
  </si>
  <si>
    <t>（５）保険料の賦課状況（第1号被保険者）</t>
  </si>
  <si>
    <t>単位：人，％</t>
  </si>
  <si>
    <t>　通所介護</t>
  </si>
  <si>
    <t>通所リハビリテーション</t>
  </si>
  <si>
    <t>令和4年度本算定</t>
  </si>
  <si>
    <t>令和5年度本算定</t>
  </si>
  <si>
    <t>比較的増減</t>
  </si>
  <si>
    <t>　通所ﾘﾊﾋﾞﾘﾃｰｼｮﾝ</t>
  </si>
  <si>
    <t>短期入所生活介護</t>
  </si>
  <si>
    <t>（７／１現在）（A）</t>
  </si>
  <si>
    <t>（７／１現在）（B）</t>
  </si>
  <si>
    <t>（B－A）</t>
  </si>
  <si>
    <t>　短期入所生活介護</t>
  </si>
  <si>
    <t>日/月</t>
  </si>
  <si>
    <t>短期入所療養介護</t>
  </si>
  <si>
    <t>　特別徴収者</t>
  </si>
  <si>
    <t>　短期入所療養介護</t>
  </si>
  <si>
    <t>福祉用具貸与</t>
  </si>
  <si>
    <t>　普通徴収者</t>
  </si>
  <si>
    <t>　特定施設入居者生活介護</t>
  </si>
  <si>
    <t>福祉用具購入</t>
  </si>
  <si>
    <t>第1号被保険者計</t>
  </si>
  <si>
    <t>　福祉用具貸与</t>
  </si>
  <si>
    <t>居宅介護住宅改修費</t>
  </si>
  <si>
    <t>所得段階別</t>
  </si>
  <si>
    <t>構成比</t>
  </si>
  <si>
    <t>人数</t>
  </si>
  <si>
    <t>　福祉用具販売</t>
  </si>
  <si>
    <t>特定施設入居者生活介護</t>
  </si>
  <si>
    <t>第1段階</t>
  </si>
  <si>
    <t>　住宅改修</t>
  </si>
  <si>
    <t>居宅介護サービス計画給付</t>
  </si>
  <si>
    <t>第2段階</t>
  </si>
  <si>
    <t>　居宅介護支援</t>
  </si>
  <si>
    <t>定期巡回・随時対応型訪問介護看護</t>
  </si>
  <si>
    <t>第3段階</t>
  </si>
  <si>
    <t>※訪問介護、通所介護及び通所リハビリテーションについては、介護予防サービスを除く。</t>
  </si>
  <si>
    <t>地域密着型通所介護</t>
  </si>
  <si>
    <t>第4段階</t>
  </si>
  <si>
    <t>資料：高年介護課</t>
  </si>
  <si>
    <t>認知症対応型通所介護</t>
  </si>
  <si>
    <t>第5段階</t>
  </si>
  <si>
    <t>小規模多機能型居宅介護</t>
  </si>
  <si>
    <t>第6段階</t>
  </si>
  <si>
    <t xml:space="preserve"> （３）施設介護サービスの利用状況</t>
  </si>
  <si>
    <t>認知症対応型共同生活介護</t>
  </si>
  <si>
    <t>第7段階</t>
  </si>
  <si>
    <t>地域密着型特定施設入居者生活介護</t>
  </si>
  <si>
    <t>第8段階</t>
  </si>
  <si>
    <t>　第1号被保険者</t>
  </si>
  <si>
    <t>地域密着型介護老人福祉施設入所者生活介護</t>
  </si>
  <si>
    <t>第9段階</t>
  </si>
  <si>
    <t>　介護老人福祉施設</t>
  </si>
  <si>
    <t>人/月</t>
  </si>
  <si>
    <t>　　　65歳以上75歳未満</t>
  </si>
  <si>
    <t>複合型サービス（看護小規模多機能型居宅介護）</t>
  </si>
  <si>
    <t>第10段階</t>
  </si>
  <si>
    <t>　介護老人保健施設</t>
  </si>
  <si>
    <t>　　　75歳以上</t>
  </si>
  <si>
    <t>第11段階</t>
  </si>
  <si>
    <t>　介護療養型医療施設</t>
  </si>
  <si>
    <t>　第2号被保険者</t>
  </si>
  <si>
    <t>施設サービス</t>
  </si>
  <si>
    <t>介護老人福祉施設</t>
  </si>
  <si>
    <t>第12段階</t>
  </si>
  <si>
    <t>　介護医療院</t>
  </si>
  <si>
    <t>　総　数</t>
  </si>
  <si>
    <t>介護老人保健施設</t>
  </si>
  <si>
    <t>第13段階</t>
  </si>
  <si>
    <t>介護療養型医療施設</t>
  </si>
  <si>
    <t>（注）死亡、転出者含む。</t>
  </si>
  <si>
    <t>介護医療院</t>
  </si>
  <si>
    <t xml:space="preserve"> （４）地域密着型（介護予防）サービスの利用状況</t>
  </si>
  <si>
    <t>高額介護サービス費</t>
  </si>
  <si>
    <t>７－２１．介護サービス等の状況</t>
  </si>
  <si>
    <t>高額医療合算介護サービス費</t>
  </si>
  <si>
    <t>　定期巡回・随時対応型訪問介護看護</t>
  </si>
  <si>
    <t>人/月</t>
  </si>
  <si>
    <t>特定入所者介護サービス費</t>
  </si>
  <si>
    <t>（１）介護サービス等の状況</t>
  </si>
  <si>
    <t>　小規模多機能型居宅介護</t>
  </si>
  <si>
    <t>合　計</t>
  </si>
  <si>
    <t>令和4年4月1日
（Ａ）</t>
  </si>
  <si>
    <t>令和5年4月1日
（B）</t>
  </si>
  <si>
    <t>増減
（B－A）</t>
  </si>
  <si>
    <t>　認知症対応型共同生活介護</t>
  </si>
  <si>
    <t>※介護給付費等請求額通知書より</t>
  </si>
  <si>
    <t>　認知症対応型通所介護</t>
  </si>
  <si>
    <t>　居宅介護支援事業所</t>
  </si>
  <si>
    <t>　地域密着型特定施設入居者生活介護</t>
  </si>
  <si>
    <t>　介護予防支援事業所</t>
  </si>
  <si>
    <t>　地域密着型介護老人福祉施設入居者生活介護</t>
  </si>
  <si>
    <t>（３）介護保険料の状況</t>
  </si>
  <si>
    <t>単位：千円</t>
  </si>
  <si>
    <t>　居宅サービス</t>
  </si>
  <si>
    <t>　介護サービス事業所</t>
  </si>
  <si>
    <t>県指定</t>
  </si>
  <si>
    <t>　看護小規模多機能型居宅介護</t>
  </si>
  <si>
    <t>平成30年度</t>
  </si>
  <si>
    <t>令和2年度</t>
  </si>
  <si>
    <t>　（介護予防事業所）</t>
  </si>
  <si>
    <t>地域密着</t>
  </si>
  <si>
    <t>　地域密着型通所介護</t>
  </si>
  <si>
    <t>事業計画額（Ａ）</t>
  </si>
  <si>
    <t>　施設サービス</t>
  </si>
  <si>
    <t>保険料調定額（Ｂ）</t>
  </si>
  <si>
    <t>差額（Ｂ－Ａ）</t>
  </si>
  <si>
    <t>　介護療養型医療施設</t>
  </si>
  <si>
    <t>合　計</t>
  </si>
  <si>
    <t>７－１７．一般職業紹介状況</t>
  </si>
  <si>
    <t>単位：人，倍</t>
  </si>
  <si>
    <t>求人
状況</t>
  </si>
  <si>
    <t>新規求人数</t>
  </si>
  <si>
    <t>月間有効求人数</t>
  </si>
  <si>
    <t>有効求人倍率</t>
  </si>
  <si>
    <t>求職者状況</t>
  </si>
  <si>
    <t>新規求職者数</t>
  </si>
  <si>
    <t>月間有効求職者数</t>
  </si>
  <si>
    <t>就職者数</t>
  </si>
  <si>
    <t>（注）パートタイマー含む。</t>
  </si>
  <si>
    <t>資料：高山公共職業安定所</t>
  </si>
  <si>
    <t>７－１８．新規学校卒業者就職状況</t>
  </si>
  <si>
    <t>令和5年6月末現在</t>
  </si>
  <si>
    <t>中学校</t>
  </si>
  <si>
    <t>高等学校</t>
  </si>
  <si>
    <t>前年度</t>
  </si>
  <si>
    <t>卒業予定者数(人)</t>
  </si>
  <si>
    <t>求職申込件数(件)</t>
  </si>
  <si>
    <t>管内求人数(人)</t>
  </si>
  <si>
    <t>就職件数(件)</t>
  </si>
  <si>
    <t>就職地域別</t>
  </si>
  <si>
    <t>高山管内</t>
  </si>
  <si>
    <t>自県管外</t>
  </si>
  <si>
    <t>他都府県</t>
  </si>
  <si>
    <t>管内求人倍率</t>
  </si>
  <si>
    <t>就職内定率(％)</t>
  </si>
  <si>
    <t>（注1）「前年度」は、令和4年6月末現在の数値。</t>
  </si>
  <si>
    <t>資料：高山公共職業安定所</t>
  </si>
  <si>
    <t>（注2）「卒業予定者数」は、毎年度5月15日現在の数値。</t>
  </si>
  <si>
    <t>（注3）「高山管内」とは、高山市・飛騨市・白川村・下呂市（金山町除く）を指す。</t>
  </si>
  <si>
    <t>（注4）数値は、各中学校及び各高等学校が行った新規学卒者の就職に関する調査による。</t>
  </si>
  <si>
    <t>７－１６．後期高齢者医療</t>
  </si>
  <si>
    <t>（１）保険加入者数</t>
  </si>
  <si>
    <t>各年度3月末現在　単位：人</t>
  </si>
  <si>
    <t>65～69歳</t>
  </si>
  <si>
    <t>70～74</t>
  </si>
  <si>
    <t>75～79</t>
  </si>
  <si>
    <t>80～84</t>
  </si>
  <si>
    <t>85～89</t>
  </si>
  <si>
    <t>90～94</t>
  </si>
  <si>
    <t>95～99</t>
  </si>
  <si>
    <t>100歳以上</t>
  </si>
  <si>
    <t>資料：市民課</t>
  </si>
  <si>
    <t>（２）保険料収納状況</t>
  </si>
  <si>
    <t>単位：千円，％</t>
  </si>
  <si>
    <t>　収納額</t>
  </si>
  <si>
    <t>　収納率</t>
  </si>
  <si>
    <t>（注）収納額・率とも現年度分と滞納繰越分の合計。</t>
  </si>
  <si>
    <t>（３）保険給付の状況</t>
  </si>
  <si>
    <t>　療養給付費</t>
  </si>
  <si>
    <t>　療養費</t>
  </si>
  <si>
    <t>　高額介護合算療養費</t>
  </si>
  <si>
    <t>　高額療養費</t>
  </si>
  <si>
    <t>　葬祭費</t>
  </si>
  <si>
    <t>　傷病手当金</t>
  </si>
  <si>
    <t>７－１０．健康診断受診状況</t>
  </si>
  <si>
    <t>単位：人</t>
  </si>
  <si>
    <t>平成30年</t>
  </si>
  <si>
    <t>　健康診査</t>
  </si>
  <si>
    <t>　胃がん検診</t>
  </si>
  <si>
    <t>　肺がん検診（ﾚﾝﾄｹﾞﾝ）</t>
  </si>
  <si>
    <t>　大腸がん検診</t>
  </si>
  <si>
    <t>　子宮頸がん検診</t>
  </si>
  <si>
    <t>　乳がん検診</t>
  </si>
  <si>
    <t>※平成29年度から健康診査の対象年齢引き下げ</t>
  </si>
  <si>
    <t>資料：健康推進課</t>
  </si>
  <si>
    <t>７－１１．主な原因別死亡者数</t>
  </si>
  <si>
    <t>平成29年</t>
  </si>
  <si>
    <t>　悪性新生物</t>
  </si>
  <si>
    <t>　脳血管疾患</t>
  </si>
  <si>
    <t>　心疾患</t>
  </si>
  <si>
    <t>　肺　炎</t>
  </si>
  <si>
    <t>　その他</t>
  </si>
  <si>
    <t>資料：飛騨保健所</t>
  </si>
  <si>
    <t>７－１２．医療施設の状況</t>
  </si>
  <si>
    <t>各年10月1日現在　単位：人</t>
  </si>
  <si>
    <t>　病　院</t>
  </si>
  <si>
    <t>　病院数</t>
  </si>
  <si>
    <t>　病床数</t>
  </si>
  <si>
    <t>　一般診療所</t>
  </si>
  <si>
    <t>　診療所数</t>
  </si>
  <si>
    <t>　歯科診療所数</t>
  </si>
  <si>
    <t>７－１３．医療関係従事者数</t>
  </si>
  <si>
    <t>各年12月31日現在　単位：人</t>
  </si>
  <si>
    <t>平成24年</t>
  </si>
  <si>
    <t>26年</t>
  </si>
  <si>
    <t>　医　師</t>
  </si>
  <si>
    <t>　歯科医師</t>
  </si>
  <si>
    <t>　薬剤師</t>
  </si>
  <si>
    <t>　保健師</t>
  </si>
  <si>
    <t>　助産師</t>
  </si>
  <si>
    <t>　看護師</t>
  </si>
  <si>
    <t>　准看護師</t>
  </si>
  <si>
    <t>７－１４．国民年金の状況</t>
  </si>
  <si>
    <t>平成29年度</t>
  </si>
  <si>
    <t>　被保険者数</t>
  </si>
  <si>
    <t>14,094人</t>
  </si>
  <si>
    <t>13,610人</t>
  </si>
  <si>
    <t>13,176人</t>
  </si>
  <si>
    <t>　納付率</t>
  </si>
  <si>
    <t>　給付状況</t>
  </si>
  <si>
    <t>年金額</t>
  </si>
  <si>
    <t>件</t>
  </si>
  <si>
    <t>千円</t>
  </si>
  <si>
    <t>拠出年金</t>
  </si>
  <si>
    <t>基礎年金</t>
  </si>
  <si>
    <t>福祉年金</t>
  </si>
  <si>
    <t>12,783人</t>
  </si>
  <si>
    <t>12,366人</t>
  </si>
  <si>
    <t>11,660人</t>
  </si>
  <si>
    <t>（注）拠出年金は旧法によるもの。</t>
  </si>
  <si>
    <t>資料：日本年金機構高山年金事務所</t>
  </si>
  <si>
    <t>７－１５．国民健康保険の状況</t>
  </si>
  <si>
    <t>（１）保険加入状況等</t>
  </si>
  <si>
    <t>　世帯数</t>
  </si>
  <si>
    <t>　加入率（％）</t>
  </si>
  <si>
    <t>　被保険者数</t>
  </si>
  <si>
    <t>　療養給付件数</t>
  </si>
  <si>
    <t>　療養給付費保険者負担額（千円）</t>
  </si>
  <si>
    <t>　受診率（％）</t>
  </si>
  <si>
    <t>　被保険者1人当たりの保険者負担額（円）</t>
  </si>
  <si>
    <t>　後期高齢者支援金等（千円）</t>
  </si>
  <si>
    <t>（注）加入世帯数・被保険者数は各年度3月31日現在の数値。</t>
  </si>
  <si>
    <t>資料：市民課</t>
  </si>
  <si>
    <t>（注）国保制度改正により平成30年度から後期高齢者支援金等の支出はない。</t>
  </si>
  <si>
    <t>単位：千円，％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</si>
</sst>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Red]\(#,##0.0\)"/>
    <numFmt numFmtId="179" formatCode="#,##0_);\(#,##0\)"/>
    <numFmt numFmtId="180" formatCode="#,##0.0;&quot;△ &quot;#,##0.0"/>
    <numFmt numFmtId="181" formatCode="0.0"/>
    <numFmt numFmtId="182" formatCode="0;&quot;△ &quot;0"/>
    <numFmt numFmtId="183" formatCode="0.0_ "/>
    <numFmt numFmtId="184" formatCode="#,##0.0;[Red]\-#,##0.0"/>
    <numFmt numFmtId="185" formatCode="#,##0;[Red]#,##0"/>
    <numFmt numFmtId="186" formatCode="#,##0.0;[Red]#,##0.0"/>
    <numFmt numFmtId="187" formatCode="#,##0.00;[Red]#,##0.00"/>
    <numFmt numFmtId="188" formatCode="0.0%"/>
    <numFmt numFmtId="189" formatCode="0.000%"/>
    <numFmt numFmtId="190" formatCode="m/d"/>
    <numFmt numFmtId="191" formatCode="\(#,##0.0\);[Red]\(\-#,##0.0\)"/>
    <numFmt numFmtId="192" formatCode="#,##0_ "/>
    <numFmt numFmtId="193" formatCode="0.0_);[Red]\(0.0\)"/>
    <numFmt numFmtId="194" formatCode="#,##0_ ;[Red]\-#,##0\ "/>
    <numFmt numFmtId="195" formatCode="0_);\(0\)"/>
    <numFmt numFmtId="196" formatCode="#,##0;&quot;△ &quot;#,##0"/>
    <numFmt numFmtId="197" formatCode="0.00_);\(0.00\)"/>
    <numFmt numFmtId="198" formatCode="#,##0.0"/>
    <numFmt numFmtId="199" formatCode="#,##0.00_);\(#,##0.00\)"/>
    <numFmt numFmtId="200" formatCode="0.0_);\(0.0\)"/>
    <numFmt numFmtId="201" formatCode="&quot;Yes&quot;;&quot;Yes&quot;;&quot;No&quot;"/>
    <numFmt numFmtId="202" formatCode="&quot;True&quot;;&quot;True&quot;;&quot;False&quot;"/>
    <numFmt numFmtId="203" formatCode="&quot;On&quot;;&quot;On&quot;;&quot;Off&quot;"/>
    <numFmt numFmtId="204" formatCode="###\ ###\ ###;&quot;△&quot;\ ###\ ###\ ###"/>
    <numFmt numFmtId="205" formatCode="0_ "/>
    <numFmt numFmtId="206" formatCode="[$€-2]\ #,##0.00_);[Red]\([$€-2]\ #,##0.00\)"/>
    <numFmt numFmtId="207" formatCode="\ ###,###,##0;&quot;-&quot;###,###,##0"/>
    <numFmt numFmtId="208" formatCode="0.0;&quot;△ &quot;0.0"/>
    <numFmt numFmtId="209" formatCode="[$-411]ggge&quot;年&quot;m&quot;月&quot;d&quot;日&quot;;@"/>
    <numFmt numFmtId="210" formatCode="#,##0.00_);[Red]\(#,##0.00\)"/>
    <numFmt numFmtId="211" formatCode="0.00_);[Red]\(0.00\)"/>
    <numFmt numFmtId="212" formatCode="0.00_ "/>
  </numFmts>
  <fonts count="53">
    <font>
      <sz val="11"/>
      <name val="ＭＳ Ｐゴシック"/>
      <family val="3"/>
    </font>
    <font>
      <sz val="6"/>
      <name val="ＭＳ Ｐゴシック"/>
      <family val="3"/>
    </font>
    <font>
      <sz val="6"/>
      <name val="ＭＳ ゴシック"/>
      <family val="3"/>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0"/>
      <color indexed="8"/>
      <name val="ＭＳ Ｐゴシック"/>
      <family val="3"/>
    </font>
    <font>
      <sz val="9"/>
      <color indexed="8"/>
      <name val="ＭＳ Ｐ明朝"/>
      <family val="1"/>
    </font>
    <font>
      <sz val="11"/>
      <color indexed="8"/>
      <name val="ＭＳ 明朝"/>
      <family val="1"/>
    </font>
    <font>
      <sz val="9"/>
      <color indexed="8"/>
      <name val="ＭＳ Ｐゴシック"/>
      <family val="3"/>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10"/>
      <color theme="1"/>
      <name val="ＭＳ Ｐ明朝"/>
      <family val="1"/>
    </font>
    <font>
      <sz val="10"/>
      <color theme="1"/>
      <name val="ＭＳ Ｐゴシック"/>
      <family val="3"/>
    </font>
    <font>
      <sz val="9"/>
      <color theme="1"/>
      <name val="ＭＳ Ｐ明朝"/>
      <family val="1"/>
    </font>
    <font>
      <sz val="11"/>
      <color theme="1"/>
      <name val="ＭＳ 明朝"/>
      <family val="1"/>
    </font>
    <font>
      <b/>
      <sz val="11"/>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style="thin"/>
      <bottom style="medium"/>
    </border>
    <border>
      <left style="thin"/>
      <right style="medium"/>
      <top style="thin"/>
      <bottom style="medium"/>
    </border>
    <border>
      <left style="hair"/>
      <right style="hair"/>
      <top style="thin"/>
      <bottom>
        <color indexed="63"/>
      </bottom>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color indexed="63"/>
      </top>
      <bottom>
        <color indexed="63"/>
      </bottom>
    </border>
    <border>
      <left style="hair"/>
      <right>
        <color indexed="63"/>
      </right>
      <top style="hair"/>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hair"/>
      <top style="thin"/>
      <bottom style="hair"/>
    </border>
    <border>
      <left>
        <color indexed="63"/>
      </left>
      <right>
        <color indexed="63"/>
      </right>
      <top style="thin"/>
      <bottom style="hair"/>
    </border>
    <border>
      <left style="hair"/>
      <right>
        <color indexed="63"/>
      </right>
      <top style="thin"/>
      <bottom style="hair"/>
    </border>
    <border>
      <left style="hair"/>
      <right style="thin"/>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color indexed="63"/>
      </left>
      <right>
        <color indexed="63"/>
      </right>
      <top style="hair"/>
      <bottom style="thin"/>
    </border>
    <border>
      <left style="hair"/>
      <right>
        <color indexed="63"/>
      </right>
      <top style="hair"/>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color indexed="63"/>
      </top>
      <bottom style="thin"/>
    </border>
    <border>
      <left style="thin"/>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style="hair"/>
      <top style="hair"/>
      <bottom style="thin"/>
    </border>
    <border>
      <left>
        <color indexed="63"/>
      </left>
      <right>
        <color indexed="63"/>
      </right>
      <top style="hair"/>
      <bottom>
        <color indexed="63"/>
      </bottom>
    </border>
    <border diagonalDown="1">
      <left style="thin"/>
      <right style="hair"/>
      <top style="thin"/>
      <bottom style="thin"/>
      <diagonal style="hair"/>
    </border>
    <border>
      <left style="thin"/>
      <right style="thin"/>
      <top style="medium"/>
      <bottom>
        <color indexed="63"/>
      </bottom>
    </border>
    <border>
      <left style="thin"/>
      <right style="medium"/>
      <top style="medium"/>
      <bottom>
        <color indexed="63"/>
      </bottom>
    </border>
    <border diagonalDown="1">
      <left style="medium"/>
      <right style="thin"/>
      <top style="medium"/>
      <bottom>
        <color indexed="63"/>
      </bottom>
      <diagonal style="thin"/>
    </border>
    <border diagonalDown="1">
      <left style="medium"/>
      <right style="thin"/>
      <top>
        <color indexed="63"/>
      </top>
      <bottom style="thin"/>
      <diagonal style="thin"/>
    </border>
    <border diagonalDown="1">
      <left style="thin"/>
      <right style="hair"/>
      <top style="thin"/>
      <bottom>
        <color indexed="63"/>
      </bottom>
      <diagonal style="hair"/>
    </border>
    <border diagonalDown="1">
      <left style="thin"/>
      <right style="hair"/>
      <top>
        <color indexed="63"/>
      </top>
      <bottom style="thin"/>
      <diagonal style="hair"/>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diagonalDown="1">
      <left style="hair"/>
      <right style="hair"/>
      <top style="thin"/>
      <bottom>
        <color indexed="63"/>
      </bottom>
      <diagonal style="hair"/>
    </border>
    <border diagonalDown="1">
      <left style="thin"/>
      <right style="hair"/>
      <top>
        <color indexed="63"/>
      </top>
      <bottom>
        <color indexed="63"/>
      </bottom>
      <diagonal style="hair"/>
    </border>
    <border diagonalDown="1">
      <left style="hair"/>
      <right style="hair"/>
      <top>
        <color indexed="63"/>
      </top>
      <bottom>
        <color indexed="63"/>
      </bottom>
      <diagonal style="hair"/>
    </border>
    <border diagonalDown="1">
      <left style="hair"/>
      <right style="hair"/>
      <top>
        <color indexed="63"/>
      </top>
      <bottom style="thin"/>
      <diagonal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hair"/>
      <top style="hair"/>
      <bottom style="hair"/>
    </border>
    <border>
      <left>
        <color indexed="63"/>
      </left>
      <right style="hair"/>
      <top style="thin"/>
      <bottom style="hair"/>
    </border>
    <border>
      <left>
        <color indexed="63"/>
      </left>
      <right style="thin"/>
      <top style="thin"/>
      <bottom style="hair"/>
    </border>
    <border>
      <left>
        <color indexed="63"/>
      </left>
      <right style="hair"/>
      <top>
        <color indexed="63"/>
      </top>
      <bottom style="thin"/>
    </border>
    <border diagonalDown="1">
      <left style="hair"/>
      <right style="hair"/>
      <top style="thin"/>
      <bottom style="thin"/>
      <diagonal style="hair"/>
    </border>
    <border>
      <left style="thin"/>
      <right style="hair"/>
      <top style="thin"/>
      <bottom style="hair"/>
    </border>
    <border>
      <left style="thin"/>
      <right style="hair"/>
      <top style="hair"/>
      <bottom style="thin"/>
    </border>
    <border diagonalDown="1">
      <left style="thin"/>
      <right>
        <color indexed="63"/>
      </right>
      <top style="thin"/>
      <bottom style="thin"/>
      <diagonal style="hair"/>
    </border>
    <border diagonalDown="1">
      <left>
        <color indexed="63"/>
      </left>
      <right style="hair"/>
      <top style="thin"/>
      <bottom style="thin"/>
      <diagonal style="hair"/>
    </border>
    <border>
      <left style="thin"/>
      <right>
        <color indexed="63"/>
      </right>
      <top style="thin"/>
      <bottom style="hair"/>
    </border>
    <border diagonalDown="1">
      <left>
        <color indexed="63"/>
      </left>
      <right>
        <color indexed="63"/>
      </right>
      <top style="thin"/>
      <bottom style="thin"/>
      <diagonal style="hair"/>
    </border>
    <border>
      <left>
        <color indexed="63"/>
      </left>
      <right style="thin"/>
      <top>
        <color indexed="63"/>
      </top>
      <bottom style="hair"/>
    </border>
    <border>
      <left>
        <color indexed="63"/>
      </left>
      <right style="hair"/>
      <top style="thin"/>
      <bottom style="thin"/>
    </border>
    <border>
      <left>
        <color indexed="63"/>
      </left>
      <right style="thin"/>
      <top style="hair"/>
      <bottom style="thin"/>
    </border>
    <border>
      <left>
        <color indexed="63"/>
      </left>
      <right style="thin"/>
      <top style="hair"/>
      <bottom style="hair"/>
    </border>
    <border diagonalDown="1">
      <left style="thin"/>
      <right>
        <color indexed="63"/>
      </right>
      <top style="thin"/>
      <bottom>
        <color indexed="63"/>
      </bottom>
      <diagonal style="hair"/>
    </border>
    <border diagonalDown="1">
      <left>
        <color indexed="63"/>
      </left>
      <right style="hair"/>
      <top style="thin"/>
      <bottom>
        <color indexed="63"/>
      </bottom>
      <diagonal style="hair"/>
    </border>
    <border diagonalDown="1">
      <left style="thin"/>
      <right>
        <color indexed="63"/>
      </right>
      <top>
        <color indexed="63"/>
      </top>
      <bottom style="thin"/>
      <diagonal style="hair"/>
    </border>
    <border diagonalDown="1">
      <left>
        <color indexed="63"/>
      </left>
      <right style="hair"/>
      <top>
        <color indexed="63"/>
      </top>
      <bottom style="thin"/>
      <diagonal style="hair"/>
    </border>
    <border>
      <left>
        <color indexed="63"/>
      </left>
      <right style="thin"/>
      <top style="hair"/>
      <bottom>
        <color indexed="63"/>
      </bottom>
    </border>
    <border diagonalDown="1">
      <left>
        <color indexed="63"/>
      </left>
      <right>
        <color indexed="63"/>
      </right>
      <top style="thin"/>
      <bottom>
        <color indexed="63"/>
      </bottom>
      <diagonal style="hair"/>
    </border>
    <border diagonalDown="1">
      <left>
        <color indexed="63"/>
      </left>
      <right>
        <color indexed="63"/>
      </right>
      <top>
        <color indexed="63"/>
      </top>
      <bottom style="thin"/>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1099">
    <xf numFmtId="0" fontId="0" fillId="0" borderId="0" xfId="0" applyAlignment="1">
      <alignment vertical="center"/>
    </xf>
    <xf numFmtId="0" fontId="45" fillId="0" borderId="0" xfId="61" applyFont="1" applyFill="1" applyAlignment="1">
      <alignment vertical="center"/>
      <protection/>
    </xf>
    <xf numFmtId="0" fontId="45" fillId="0" borderId="0" xfId="0" applyFont="1" applyFill="1" applyAlignment="1">
      <alignment vertical="center"/>
    </xf>
    <xf numFmtId="0" fontId="45" fillId="0" borderId="0" xfId="61" applyFont="1" applyFill="1" applyBorder="1" applyAlignment="1">
      <alignment vertical="center"/>
      <protection/>
    </xf>
    <xf numFmtId="0" fontId="45" fillId="0" borderId="0" xfId="61" applyFont="1" applyFill="1" applyBorder="1" applyAlignment="1">
      <alignment horizontal="right" vertical="center"/>
      <protection/>
    </xf>
    <xf numFmtId="0" fontId="45" fillId="0" borderId="10" xfId="61" applyFont="1" applyFill="1" applyBorder="1" applyAlignment="1">
      <alignment horizontal="center" vertical="center"/>
      <protection/>
    </xf>
    <xf numFmtId="0" fontId="45" fillId="0" borderId="11" xfId="61" applyFont="1" applyFill="1" applyBorder="1" applyAlignment="1">
      <alignment vertical="center"/>
      <protection/>
    </xf>
    <xf numFmtId="0" fontId="45" fillId="0" borderId="12" xfId="61" applyFont="1" applyFill="1" applyBorder="1" applyAlignment="1">
      <alignment vertical="center"/>
      <protection/>
    </xf>
    <xf numFmtId="0" fontId="45" fillId="0" borderId="13" xfId="61" applyFont="1" applyFill="1" applyBorder="1" applyAlignment="1">
      <alignment horizontal="center" vertical="center"/>
      <protection/>
    </xf>
    <xf numFmtId="0" fontId="45" fillId="0" borderId="14" xfId="61" applyFont="1" applyFill="1" applyBorder="1" applyAlignment="1">
      <alignment vertical="center"/>
      <protection/>
    </xf>
    <xf numFmtId="0" fontId="45" fillId="0" borderId="15" xfId="61" applyFont="1" applyFill="1" applyBorder="1" applyAlignment="1">
      <alignment vertical="center"/>
      <protection/>
    </xf>
    <xf numFmtId="0" fontId="45" fillId="0" borderId="16" xfId="61" applyFont="1" applyFill="1" applyBorder="1" applyAlignment="1">
      <alignment vertical="center"/>
      <protection/>
    </xf>
    <xf numFmtId="0" fontId="45" fillId="0" borderId="17" xfId="61" applyFont="1" applyFill="1" applyBorder="1" applyAlignment="1">
      <alignment horizontal="center" vertical="center"/>
      <protection/>
    </xf>
    <xf numFmtId="0" fontId="45" fillId="0" borderId="18" xfId="61" applyFont="1" applyFill="1" applyBorder="1" applyAlignment="1">
      <alignment horizontal="center" vertical="center"/>
      <protection/>
    </xf>
    <xf numFmtId="0" fontId="45" fillId="0" borderId="19" xfId="61" applyFont="1" applyFill="1" applyBorder="1" applyAlignment="1">
      <alignment vertical="center"/>
      <protection/>
    </xf>
    <xf numFmtId="0" fontId="45" fillId="0" borderId="20" xfId="61" applyFont="1" applyFill="1" applyBorder="1" applyAlignment="1">
      <alignment vertical="center"/>
      <protection/>
    </xf>
    <xf numFmtId="0" fontId="45" fillId="0" borderId="21" xfId="61" applyFont="1" applyFill="1" applyBorder="1" applyAlignment="1">
      <alignment vertical="center"/>
      <protection/>
    </xf>
    <xf numFmtId="0" fontId="45" fillId="0" borderId="0" xfId="61" applyFont="1" applyFill="1" applyBorder="1" applyAlignment="1">
      <alignment horizontal="center" vertical="center"/>
      <protection/>
    </xf>
    <xf numFmtId="0" fontId="46" fillId="0" borderId="0" xfId="61" applyFont="1" applyFill="1" applyBorder="1" applyAlignment="1">
      <alignment vertical="center"/>
      <protection/>
    </xf>
    <xf numFmtId="0" fontId="46" fillId="0" borderId="0" xfId="61" applyFont="1" applyFill="1" applyBorder="1" applyAlignment="1">
      <alignment horizontal="right" vertical="center"/>
      <protection/>
    </xf>
    <xf numFmtId="0" fontId="46" fillId="0" borderId="22" xfId="61" applyFont="1" applyFill="1" applyBorder="1" applyAlignment="1">
      <alignment horizontal="center" vertical="center"/>
      <protection/>
    </xf>
    <xf numFmtId="0" fontId="46" fillId="0" borderId="23" xfId="61" applyFont="1" applyFill="1" applyBorder="1" applyAlignment="1">
      <alignment vertical="center"/>
      <protection/>
    </xf>
    <xf numFmtId="0" fontId="46" fillId="0" borderId="24" xfId="61" applyFont="1" applyFill="1" applyBorder="1" applyAlignment="1">
      <alignment vertical="center"/>
      <protection/>
    </xf>
    <xf numFmtId="0" fontId="46" fillId="0" borderId="25" xfId="61" applyFont="1" applyFill="1" applyBorder="1" applyAlignment="1">
      <alignment horizontal="center" vertical="center"/>
      <protection/>
    </xf>
    <xf numFmtId="0" fontId="46" fillId="0" borderId="26" xfId="61" applyFont="1" applyFill="1" applyBorder="1" applyAlignment="1">
      <alignment vertical="center"/>
      <protection/>
    </xf>
    <xf numFmtId="0" fontId="46" fillId="0" borderId="27" xfId="61" applyFont="1" applyFill="1" applyBorder="1" applyAlignment="1">
      <alignment vertical="center"/>
      <protection/>
    </xf>
    <xf numFmtId="0" fontId="46" fillId="0" borderId="28" xfId="61" applyFont="1" applyFill="1" applyBorder="1" applyAlignment="1">
      <alignment horizontal="center" vertical="center"/>
      <protection/>
    </xf>
    <xf numFmtId="0" fontId="46" fillId="0" borderId="29" xfId="61" applyFont="1" applyFill="1" applyBorder="1" applyAlignment="1">
      <alignment vertical="center"/>
      <protection/>
    </xf>
    <xf numFmtId="0" fontId="46" fillId="0" borderId="30" xfId="61" applyFont="1" applyFill="1" applyBorder="1" applyAlignment="1">
      <alignment vertical="center"/>
      <protection/>
    </xf>
    <xf numFmtId="0" fontId="46" fillId="0" borderId="0" xfId="61" applyFont="1" applyFill="1" applyAlignment="1">
      <alignment vertical="center"/>
      <protection/>
    </xf>
    <xf numFmtId="0" fontId="46" fillId="0" borderId="0" xfId="61" applyFont="1" applyFill="1" applyAlignment="1">
      <alignment horizontal="right" vertical="center"/>
      <protection/>
    </xf>
    <xf numFmtId="0" fontId="46" fillId="0" borderId="31" xfId="61" applyFont="1" applyFill="1" applyBorder="1" applyAlignment="1">
      <alignment horizontal="center" vertical="center"/>
      <protection/>
    </xf>
    <xf numFmtId="0" fontId="46" fillId="0" borderId="32" xfId="61" applyFont="1" applyFill="1" applyBorder="1" applyAlignment="1">
      <alignment horizontal="center" vertical="center"/>
      <protection/>
    </xf>
    <xf numFmtId="0" fontId="46" fillId="0" borderId="33" xfId="61" applyFont="1" applyFill="1" applyBorder="1" applyAlignment="1">
      <alignment horizontal="center" vertical="center"/>
      <protection/>
    </xf>
    <xf numFmtId="0" fontId="46" fillId="0" borderId="34" xfId="61" applyFont="1" applyFill="1" applyBorder="1" applyAlignment="1">
      <alignment vertical="center"/>
      <protection/>
    </xf>
    <xf numFmtId="0" fontId="46" fillId="0" borderId="35" xfId="61" applyFont="1" applyFill="1" applyBorder="1" applyAlignment="1">
      <alignment vertical="center"/>
      <protection/>
    </xf>
    <xf numFmtId="0" fontId="45" fillId="0" borderId="19" xfId="61" applyFont="1" applyFill="1" applyBorder="1" applyAlignment="1">
      <alignment horizontal="right" vertical="center"/>
      <protection/>
    </xf>
    <xf numFmtId="0" fontId="45" fillId="0" borderId="36" xfId="61" applyFont="1" applyFill="1" applyBorder="1" applyAlignment="1">
      <alignment vertical="center"/>
      <protection/>
    </xf>
    <xf numFmtId="0" fontId="45" fillId="0" borderId="37" xfId="61" applyFont="1" applyFill="1" applyBorder="1" applyAlignment="1">
      <alignment vertical="center"/>
      <protection/>
    </xf>
    <xf numFmtId="0" fontId="45" fillId="0" borderId="38" xfId="61" applyFont="1" applyFill="1" applyBorder="1" applyAlignment="1">
      <alignment vertical="center"/>
      <protection/>
    </xf>
    <xf numFmtId="0" fontId="45" fillId="0" borderId="39" xfId="61" applyFont="1" applyFill="1" applyBorder="1" applyAlignment="1">
      <alignment vertical="center"/>
      <protection/>
    </xf>
    <xf numFmtId="0" fontId="46" fillId="0" borderId="40" xfId="61" applyFont="1" applyFill="1" applyBorder="1" applyAlignment="1">
      <alignment vertical="center"/>
      <protection/>
    </xf>
    <xf numFmtId="0" fontId="46" fillId="0" borderId="41" xfId="61" applyFont="1" applyFill="1" applyBorder="1" applyAlignment="1">
      <alignment vertical="center"/>
      <protection/>
    </xf>
    <xf numFmtId="0" fontId="46" fillId="0" borderId="42" xfId="61" applyFont="1" applyFill="1" applyBorder="1" applyAlignment="1">
      <alignment vertical="center"/>
      <protection/>
    </xf>
    <xf numFmtId="0" fontId="45" fillId="0" borderId="0" xfId="61" applyFont="1" applyAlignment="1">
      <alignment vertical="center"/>
      <protection/>
    </xf>
    <xf numFmtId="0" fontId="46" fillId="0" borderId="0" xfId="61" applyFont="1" applyAlignment="1">
      <alignment vertical="center"/>
      <protection/>
    </xf>
    <xf numFmtId="0" fontId="46" fillId="0" borderId="0" xfId="61" applyFont="1" applyAlignment="1">
      <alignment horizontal="right" vertical="center"/>
      <protection/>
    </xf>
    <xf numFmtId="0" fontId="45" fillId="0" borderId="0" xfId="61" applyFont="1" applyAlignment="1">
      <alignment horizontal="right" vertical="center"/>
      <protection/>
    </xf>
    <xf numFmtId="0" fontId="46" fillId="0" borderId="40" xfId="61" applyFont="1" applyBorder="1" applyAlignment="1">
      <alignment vertical="center"/>
      <protection/>
    </xf>
    <xf numFmtId="0" fontId="46" fillId="0" borderId="23" xfId="61" applyFont="1" applyBorder="1" applyAlignment="1">
      <alignment horizontal="center" vertical="center"/>
      <protection/>
    </xf>
    <xf numFmtId="0" fontId="45" fillId="0" borderId="0" xfId="61" applyFont="1" applyAlignment="1">
      <alignment horizontal="center" vertical="center"/>
      <protection/>
    </xf>
    <xf numFmtId="0" fontId="46" fillId="0" borderId="29" xfId="61" applyFont="1" applyBorder="1" applyAlignment="1">
      <alignment vertical="center"/>
      <protection/>
    </xf>
    <xf numFmtId="49" fontId="46" fillId="0" borderId="22" xfId="61" applyNumberFormat="1" applyFont="1" applyBorder="1" applyAlignment="1">
      <alignment horizontal="center" vertical="center"/>
      <protection/>
    </xf>
    <xf numFmtId="38" fontId="46" fillId="0" borderId="23" xfId="48" applyFont="1" applyBorder="1" applyAlignment="1">
      <alignment vertical="center"/>
    </xf>
    <xf numFmtId="38" fontId="46" fillId="0" borderId="23" xfId="48" applyFont="1" applyFill="1" applyBorder="1" applyAlignment="1">
      <alignment vertical="center"/>
    </xf>
    <xf numFmtId="38" fontId="46" fillId="0" borderId="24" xfId="48" applyFont="1" applyFill="1" applyBorder="1" applyAlignment="1">
      <alignment vertical="center"/>
    </xf>
    <xf numFmtId="38" fontId="45" fillId="0" borderId="0" xfId="48" applyFont="1" applyBorder="1" applyAlignment="1">
      <alignment vertical="center"/>
    </xf>
    <xf numFmtId="49" fontId="46" fillId="0" borderId="43" xfId="61" applyNumberFormat="1" applyFont="1" applyBorder="1" applyAlignment="1">
      <alignment horizontal="center" vertical="center"/>
      <protection/>
    </xf>
    <xf numFmtId="38" fontId="46" fillId="0" borderId="44" xfId="48" applyFont="1" applyBorder="1" applyAlignment="1">
      <alignment vertical="center"/>
    </xf>
    <xf numFmtId="38" fontId="46" fillId="0" borderId="44" xfId="48" applyFont="1" applyFill="1" applyBorder="1" applyAlignment="1">
      <alignment vertical="center"/>
    </xf>
    <xf numFmtId="38" fontId="46" fillId="0" borderId="45" xfId="48" applyFont="1" applyFill="1" applyBorder="1" applyAlignment="1">
      <alignment vertical="center"/>
    </xf>
    <xf numFmtId="49" fontId="46" fillId="0" borderId="22" xfId="61" applyNumberFormat="1" applyFont="1" applyBorder="1" applyAlignment="1">
      <alignment horizontal="center" vertical="center" shrinkToFit="1"/>
      <protection/>
    </xf>
    <xf numFmtId="0" fontId="46" fillId="0" borderId="22" xfId="61" applyFont="1" applyBorder="1" applyAlignment="1">
      <alignment horizontal="center" vertical="center"/>
      <protection/>
    </xf>
    <xf numFmtId="38" fontId="46" fillId="0" borderId="24" xfId="48" applyFont="1" applyBorder="1" applyAlignment="1">
      <alignment vertical="center"/>
    </xf>
    <xf numFmtId="0" fontId="46" fillId="0" borderId="28" xfId="61" applyFont="1" applyBorder="1" applyAlignment="1">
      <alignment horizontal="center" vertical="center"/>
      <protection/>
    </xf>
    <xf numFmtId="38" fontId="46" fillId="0" borderId="29" xfId="48" applyFont="1" applyBorder="1" applyAlignment="1">
      <alignment vertical="center"/>
    </xf>
    <xf numFmtId="38" fontId="46" fillId="0" borderId="29" xfId="48" applyFont="1" applyFill="1" applyBorder="1" applyAlignment="1">
      <alignment vertical="center"/>
    </xf>
    <xf numFmtId="38" fontId="46" fillId="0" borderId="30" xfId="48" applyFont="1" applyBorder="1" applyAlignment="1">
      <alignment vertical="center"/>
    </xf>
    <xf numFmtId="0" fontId="47" fillId="0" borderId="0" xfId="61" applyFont="1" applyAlignment="1">
      <alignment vertical="center"/>
      <protection/>
    </xf>
    <xf numFmtId="0" fontId="47" fillId="0" borderId="40" xfId="61" applyFont="1" applyBorder="1" applyAlignment="1">
      <alignment horizontal="center" vertical="center"/>
      <protection/>
    </xf>
    <xf numFmtId="0" fontId="46" fillId="0" borderId="46" xfId="61" applyFont="1" applyBorder="1" applyAlignment="1">
      <alignment horizontal="center" vertical="center"/>
      <protection/>
    </xf>
    <xf numFmtId="0" fontId="47" fillId="0" borderId="29" xfId="61" applyFont="1" applyBorder="1" applyAlignment="1">
      <alignment horizontal="center" vertical="center"/>
      <protection/>
    </xf>
    <xf numFmtId="0" fontId="46" fillId="0" borderId="31" xfId="61" applyFont="1" applyBorder="1" applyAlignment="1">
      <alignment horizontal="center" vertical="center"/>
      <protection/>
    </xf>
    <xf numFmtId="0" fontId="46" fillId="0" borderId="47" xfId="61" applyFont="1" applyBorder="1" applyAlignment="1">
      <alignment horizontal="center" vertical="center" shrinkToFit="1"/>
      <protection/>
    </xf>
    <xf numFmtId="0" fontId="47" fillId="0" borderId="40" xfId="61" applyFont="1" applyBorder="1" applyAlignment="1">
      <alignment horizontal="left" vertical="center"/>
      <protection/>
    </xf>
    <xf numFmtId="0" fontId="46" fillId="0" borderId="23" xfId="61" applyFont="1" applyBorder="1" applyAlignment="1">
      <alignment vertical="center"/>
      <protection/>
    </xf>
    <xf numFmtId="181" fontId="46" fillId="0" borderId="23" xfId="61" applyNumberFormat="1" applyFont="1" applyBorder="1" applyAlignment="1">
      <alignment vertical="center"/>
      <protection/>
    </xf>
    <xf numFmtId="0" fontId="46" fillId="0" borderId="48" xfId="61" applyFont="1" applyBorder="1" applyAlignment="1">
      <alignment vertical="center"/>
      <protection/>
    </xf>
    <xf numFmtId="0" fontId="46" fillId="0" borderId="46" xfId="61" applyFont="1" applyBorder="1" applyAlignment="1">
      <alignment vertical="center"/>
      <protection/>
    </xf>
    <xf numFmtId="0" fontId="47" fillId="0" borderId="23" xfId="61" applyFont="1" applyBorder="1" applyAlignment="1">
      <alignment horizontal="left" vertical="center"/>
      <protection/>
    </xf>
    <xf numFmtId="0" fontId="47" fillId="0" borderId="23" xfId="61" applyFont="1" applyBorder="1" applyAlignment="1">
      <alignment horizontal="left" vertical="center" wrapText="1"/>
      <protection/>
    </xf>
    <xf numFmtId="0" fontId="47" fillId="0" borderId="44" xfId="61" applyFont="1" applyBorder="1" applyAlignment="1">
      <alignment horizontal="left" vertical="center"/>
      <protection/>
    </xf>
    <xf numFmtId="0" fontId="46" fillId="0" borderId="44" xfId="61" applyFont="1" applyBorder="1" applyAlignment="1">
      <alignment vertical="center"/>
      <protection/>
    </xf>
    <xf numFmtId="181" fontId="46" fillId="0" borderId="44" xfId="61" applyNumberFormat="1" applyFont="1" applyBorder="1" applyAlignment="1">
      <alignment vertical="center"/>
      <protection/>
    </xf>
    <xf numFmtId="0" fontId="46" fillId="0" borderId="49" xfId="61" applyFont="1" applyBorder="1" applyAlignment="1">
      <alignment vertical="center"/>
      <protection/>
    </xf>
    <xf numFmtId="0" fontId="46" fillId="0" borderId="31" xfId="61" applyFont="1" applyBorder="1" applyAlignment="1">
      <alignment horizontal="right" vertical="center"/>
      <protection/>
    </xf>
    <xf numFmtId="198" fontId="46" fillId="0" borderId="31" xfId="61" applyNumberFormat="1" applyFont="1" applyBorder="1" applyAlignment="1">
      <alignment horizontal="right" vertical="center"/>
      <protection/>
    </xf>
    <xf numFmtId="0" fontId="46" fillId="0" borderId="31" xfId="61" applyFont="1" applyBorder="1" applyAlignment="1">
      <alignment vertical="center"/>
      <protection/>
    </xf>
    <xf numFmtId="0" fontId="46" fillId="0" borderId="47" xfId="61" applyFont="1" applyBorder="1" applyAlignment="1">
      <alignment vertical="center"/>
      <protection/>
    </xf>
    <xf numFmtId="205" fontId="46" fillId="0" borderId="46" xfId="61" applyNumberFormat="1" applyFont="1" applyBorder="1" applyAlignment="1">
      <alignment horizontal="right" vertical="center"/>
      <protection/>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6" fillId="0" borderId="34" xfId="0" applyFont="1" applyBorder="1" applyAlignment="1">
      <alignment horizontal="center"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46" fillId="0" borderId="35" xfId="0" applyFont="1" applyBorder="1" applyAlignment="1">
      <alignment horizontal="center" vertical="center"/>
    </xf>
    <xf numFmtId="183" fontId="46" fillId="0" borderId="52" xfId="0" applyNumberFormat="1" applyFont="1" applyBorder="1" applyAlignment="1">
      <alignment vertical="center"/>
    </xf>
    <xf numFmtId="183" fontId="46" fillId="0" borderId="53" xfId="0" applyNumberFormat="1" applyFont="1" applyBorder="1" applyAlignment="1">
      <alignment vertical="center"/>
    </xf>
    <xf numFmtId="183" fontId="46" fillId="0" borderId="54" xfId="0" applyNumberFormat="1" applyFont="1" applyBorder="1" applyAlignment="1">
      <alignment vertical="center"/>
    </xf>
    <xf numFmtId="183" fontId="46" fillId="0" borderId="55" xfId="0" applyNumberFormat="1" applyFont="1" applyBorder="1" applyAlignment="1">
      <alignment vertical="center"/>
    </xf>
    <xf numFmtId="0" fontId="46" fillId="0" borderId="56" xfId="0" applyFont="1" applyBorder="1" applyAlignment="1">
      <alignment vertical="center"/>
    </xf>
    <xf numFmtId="0" fontId="46" fillId="0" borderId="57" xfId="0" applyFont="1" applyBorder="1" applyAlignment="1">
      <alignment vertical="center"/>
    </xf>
    <xf numFmtId="183" fontId="46" fillId="0" borderId="23" xfId="0" applyNumberFormat="1" applyFont="1" applyBorder="1" applyAlignment="1">
      <alignment vertical="center"/>
    </xf>
    <xf numFmtId="183" fontId="46" fillId="0" borderId="0" xfId="0" applyNumberFormat="1" applyFont="1" applyAlignment="1">
      <alignment vertical="center"/>
    </xf>
    <xf numFmtId="183" fontId="46" fillId="0" borderId="48" xfId="0" applyNumberFormat="1" applyFont="1" applyBorder="1" applyAlignment="1">
      <alignment vertical="center"/>
    </xf>
    <xf numFmtId="183" fontId="46" fillId="0" borderId="24" xfId="0" applyNumberFormat="1" applyFont="1" applyBorder="1" applyAlignment="1">
      <alignment vertical="center"/>
    </xf>
    <xf numFmtId="0" fontId="46" fillId="0" borderId="46" xfId="0" applyFont="1" applyBorder="1" applyAlignment="1">
      <alignment vertical="center"/>
    </xf>
    <xf numFmtId="0" fontId="46" fillId="0" borderId="58" xfId="0" applyFont="1" applyBorder="1" applyAlignment="1">
      <alignment vertical="center"/>
    </xf>
    <xf numFmtId="183" fontId="46" fillId="0" borderId="29" xfId="0" applyNumberFormat="1" applyFont="1" applyBorder="1" applyAlignment="1">
      <alignment vertical="center"/>
    </xf>
    <xf numFmtId="183" fontId="46" fillId="0" borderId="14" xfId="0" applyNumberFormat="1" applyFont="1" applyBorder="1" applyAlignment="1">
      <alignment vertical="center"/>
    </xf>
    <xf numFmtId="183" fontId="46" fillId="0" borderId="59" xfId="0" applyNumberFormat="1" applyFont="1" applyBorder="1" applyAlignment="1">
      <alignment vertical="center"/>
    </xf>
    <xf numFmtId="183" fontId="46" fillId="0" borderId="30" xfId="0" applyNumberFormat="1" applyFont="1" applyBorder="1" applyAlignment="1">
      <alignment vertical="center"/>
    </xf>
    <xf numFmtId="0" fontId="45" fillId="0" borderId="0" xfId="0" applyFont="1" applyAlignment="1">
      <alignment horizontal="right" vertical="center"/>
    </xf>
    <xf numFmtId="0" fontId="46" fillId="0" borderId="52" xfId="0" applyFont="1" applyBorder="1" applyAlignment="1">
      <alignment horizontal="center" vertical="center"/>
    </xf>
    <xf numFmtId="176" fontId="46" fillId="0" borderId="54" xfId="0" applyNumberFormat="1" applyFont="1" applyBorder="1" applyAlignment="1">
      <alignment vertical="center"/>
    </xf>
    <xf numFmtId="176" fontId="46" fillId="0" borderId="52" xfId="0" applyNumberFormat="1" applyFont="1" applyBorder="1" applyAlignment="1">
      <alignment vertical="center"/>
    </xf>
    <xf numFmtId="176" fontId="46" fillId="0" borderId="53" xfId="0" applyNumberFormat="1" applyFont="1" applyBorder="1" applyAlignment="1">
      <alignment vertical="center"/>
    </xf>
    <xf numFmtId="176" fontId="46" fillId="0" borderId="55" xfId="0" applyNumberFormat="1" applyFont="1" applyBorder="1" applyAlignment="1">
      <alignment vertical="center"/>
    </xf>
    <xf numFmtId="0" fontId="46" fillId="0" borderId="26" xfId="0" applyFont="1" applyBorder="1" applyAlignment="1">
      <alignment horizontal="center" vertical="center"/>
    </xf>
    <xf numFmtId="176" fontId="46" fillId="0" borderId="48" xfId="48" applyNumberFormat="1" applyFont="1" applyFill="1" applyBorder="1" applyAlignment="1">
      <alignment vertical="center"/>
    </xf>
    <xf numFmtId="176" fontId="46" fillId="0" borderId="23" xfId="48" applyNumberFormat="1" applyFont="1" applyFill="1" applyBorder="1" applyAlignment="1">
      <alignment vertical="center"/>
    </xf>
    <xf numFmtId="176" fontId="46" fillId="0" borderId="0" xfId="48" applyNumberFormat="1" applyFont="1" applyFill="1" applyBorder="1" applyAlignment="1">
      <alignment vertical="center"/>
    </xf>
    <xf numFmtId="176" fontId="46" fillId="0" borderId="24" xfId="48" applyNumberFormat="1" applyFont="1" applyFill="1" applyBorder="1" applyAlignment="1">
      <alignment vertical="center"/>
    </xf>
    <xf numFmtId="0" fontId="46" fillId="0" borderId="44" xfId="0" applyFont="1" applyBorder="1" applyAlignment="1">
      <alignment horizontal="center" vertical="center"/>
    </xf>
    <xf numFmtId="0" fontId="46" fillId="0" borderId="41" xfId="0" applyFont="1" applyBorder="1" applyAlignment="1">
      <alignment horizontal="center" vertical="center"/>
    </xf>
    <xf numFmtId="176" fontId="46" fillId="0" borderId="60" xfId="48" applyNumberFormat="1" applyFont="1" applyFill="1" applyBorder="1" applyAlignment="1">
      <alignment vertical="center"/>
    </xf>
    <xf numFmtId="176" fontId="46" fillId="0" borderId="41" xfId="48" applyNumberFormat="1" applyFont="1" applyFill="1" applyBorder="1" applyAlignment="1">
      <alignment vertical="center"/>
    </xf>
    <xf numFmtId="176" fontId="46" fillId="0" borderId="61" xfId="48" applyNumberFormat="1" applyFont="1" applyFill="1" applyBorder="1" applyAlignment="1">
      <alignment vertical="center"/>
    </xf>
    <xf numFmtId="176" fontId="46" fillId="0" borderId="42" xfId="48" applyNumberFormat="1" applyFont="1" applyFill="1" applyBorder="1" applyAlignment="1">
      <alignment vertical="center"/>
    </xf>
    <xf numFmtId="0" fontId="46" fillId="0" borderId="29" xfId="0" applyFont="1" applyBorder="1" applyAlignment="1">
      <alignment horizontal="center" vertical="center"/>
    </xf>
    <xf numFmtId="176" fontId="46" fillId="0" borderId="59" xfId="48" applyNumberFormat="1" applyFont="1" applyFill="1" applyBorder="1" applyAlignment="1">
      <alignment vertical="center"/>
    </xf>
    <xf numFmtId="176" fontId="46" fillId="0" borderId="29" xfId="48" applyNumberFormat="1" applyFont="1" applyFill="1" applyBorder="1" applyAlignment="1">
      <alignment vertical="center"/>
    </xf>
    <xf numFmtId="176" fontId="46" fillId="0" borderId="14" xfId="48" applyNumberFormat="1" applyFont="1" applyFill="1" applyBorder="1" applyAlignment="1">
      <alignment vertical="center"/>
    </xf>
    <xf numFmtId="176" fontId="46" fillId="0" borderId="30" xfId="48" applyNumberFormat="1" applyFont="1" applyFill="1" applyBorder="1" applyAlignment="1">
      <alignment vertical="center"/>
    </xf>
    <xf numFmtId="0" fontId="47" fillId="0" borderId="0" xfId="0" applyFont="1" applyAlignment="1">
      <alignment vertical="center"/>
    </xf>
    <xf numFmtId="0" fontId="45" fillId="0" borderId="0" xfId="0" applyFont="1" applyAlignment="1">
      <alignment horizontal="left" vertical="center"/>
    </xf>
    <xf numFmtId="0" fontId="46" fillId="0" borderId="62" xfId="0" applyFont="1" applyBorder="1" applyAlignment="1">
      <alignment vertical="center" shrinkToFit="1"/>
    </xf>
    <xf numFmtId="3" fontId="46" fillId="0" borderId="52" xfId="0" applyNumberFormat="1" applyFont="1" applyBorder="1" applyAlignment="1">
      <alignment vertical="center"/>
    </xf>
    <xf numFmtId="3" fontId="46" fillId="0" borderId="53" xfId="0" applyNumberFormat="1" applyFont="1" applyBorder="1" applyAlignment="1">
      <alignment vertical="center"/>
    </xf>
    <xf numFmtId="3" fontId="46" fillId="0" borderId="54" xfId="0" applyNumberFormat="1" applyFont="1" applyBorder="1" applyAlignment="1">
      <alignment vertical="center"/>
    </xf>
    <xf numFmtId="3" fontId="46" fillId="0" borderId="55" xfId="0" applyNumberFormat="1" applyFont="1" applyBorder="1" applyAlignment="1">
      <alignment vertical="center"/>
    </xf>
    <xf numFmtId="0" fontId="46" fillId="0" borderId="22" xfId="0" applyFont="1" applyBorder="1" applyAlignment="1">
      <alignment vertical="center" shrinkToFit="1"/>
    </xf>
    <xf numFmtId="0" fontId="46" fillId="0" borderId="23" xfId="0" applyFont="1" applyBorder="1" applyAlignment="1">
      <alignment horizontal="center" vertical="center"/>
    </xf>
    <xf numFmtId="3" fontId="46" fillId="0" borderId="23" xfId="48" applyNumberFormat="1" applyFont="1" applyFill="1" applyBorder="1" applyAlignment="1">
      <alignment vertical="center"/>
    </xf>
    <xf numFmtId="3" fontId="46" fillId="0" borderId="0" xfId="48" applyNumberFormat="1" applyFont="1" applyFill="1" applyBorder="1" applyAlignment="1">
      <alignment vertical="center"/>
    </xf>
    <xf numFmtId="3" fontId="46" fillId="0" borderId="48" xfId="48" applyNumberFormat="1" applyFont="1" applyFill="1" applyBorder="1" applyAlignment="1">
      <alignment vertical="center"/>
    </xf>
    <xf numFmtId="3" fontId="46" fillId="0" borderId="24" xfId="48" applyNumberFormat="1" applyFont="1" applyFill="1" applyBorder="1" applyAlignment="1">
      <alignment vertical="center"/>
    </xf>
    <xf numFmtId="0" fontId="46" fillId="0" borderId="43" xfId="0" applyFont="1" applyBorder="1" applyAlignment="1">
      <alignment vertical="center" shrinkToFit="1"/>
    </xf>
    <xf numFmtId="3" fontId="46" fillId="0" borderId="41" xfId="0" applyNumberFormat="1" applyFont="1" applyBorder="1" applyAlignment="1">
      <alignment vertical="center"/>
    </xf>
    <xf numFmtId="3" fontId="46" fillId="0" borderId="61" xfId="0" applyNumberFormat="1" applyFont="1" applyBorder="1" applyAlignment="1">
      <alignment vertical="center"/>
    </xf>
    <xf numFmtId="3" fontId="46" fillId="0" borderId="60" xfId="0" applyNumberFormat="1" applyFont="1" applyBorder="1" applyAlignment="1">
      <alignment vertical="center"/>
    </xf>
    <xf numFmtId="3" fontId="46" fillId="0" borderId="42" xfId="0" applyNumberFormat="1" applyFont="1" applyBorder="1" applyAlignment="1">
      <alignment vertical="center"/>
    </xf>
    <xf numFmtId="184" fontId="46" fillId="0" borderId="31" xfId="48" applyNumberFormat="1" applyFont="1" applyFill="1" applyBorder="1" applyAlignment="1">
      <alignment vertical="center"/>
    </xf>
    <xf numFmtId="184" fontId="46" fillId="0" borderId="63" xfId="48" applyNumberFormat="1" applyFont="1" applyFill="1" applyBorder="1" applyAlignment="1">
      <alignment vertical="center"/>
    </xf>
    <xf numFmtId="184" fontId="46" fillId="0" borderId="47" xfId="48" applyNumberFormat="1" applyFont="1" applyFill="1" applyBorder="1" applyAlignment="1">
      <alignment vertical="center"/>
    </xf>
    <xf numFmtId="184" fontId="46" fillId="0" borderId="32" xfId="48" applyNumberFormat="1" applyFont="1" applyFill="1" applyBorder="1" applyAlignment="1">
      <alignment vertical="center"/>
    </xf>
    <xf numFmtId="0" fontId="48" fillId="0" borderId="0" xfId="0" applyFont="1" applyAlignment="1">
      <alignment vertical="center"/>
    </xf>
    <xf numFmtId="0" fontId="46" fillId="0" borderId="64" xfId="0" applyFont="1" applyBorder="1" applyAlignment="1">
      <alignment horizontal="center" vertical="center"/>
    </xf>
    <xf numFmtId="3" fontId="46" fillId="0" borderId="23" xfId="0" applyNumberFormat="1" applyFont="1" applyBorder="1" applyAlignment="1">
      <alignment vertical="center"/>
    </xf>
    <xf numFmtId="3" fontId="46" fillId="0" borderId="0" xfId="0" applyNumberFormat="1" applyFont="1" applyAlignment="1">
      <alignment vertical="center"/>
    </xf>
    <xf numFmtId="3" fontId="46" fillId="0" borderId="48" xfId="0" applyNumberFormat="1" applyFont="1" applyBorder="1" applyAlignment="1">
      <alignment vertical="center"/>
    </xf>
    <xf numFmtId="3" fontId="46" fillId="0" borderId="24" xfId="0" applyNumberFormat="1" applyFont="1" applyBorder="1" applyAlignment="1">
      <alignment vertical="center"/>
    </xf>
    <xf numFmtId="0" fontId="46" fillId="0" borderId="49" xfId="0" applyFont="1" applyBorder="1" applyAlignment="1">
      <alignment horizontal="center" vertical="center"/>
    </xf>
    <xf numFmtId="0" fontId="46" fillId="0" borderId="47" xfId="0" applyFont="1" applyBorder="1" applyAlignment="1">
      <alignment horizontal="center" vertical="center"/>
    </xf>
    <xf numFmtId="3" fontId="46" fillId="0" borderId="31" xfId="0" applyNumberFormat="1" applyFont="1" applyBorder="1" applyAlignment="1">
      <alignment vertical="center"/>
    </xf>
    <xf numFmtId="3" fontId="46" fillId="0" borderId="63" xfId="0" applyNumberFormat="1" applyFont="1" applyBorder="1" applyAlignment="1">
      <alignment vertical="center"/>
    </xf>
    <xf numFmtId="3" fontId="46" fillId="0" borderId="47" xfId="0" applyNumberFormat="1" applyFont="1" applyBorder="1" applyAlignment="1">
      <alignment vertical="center"/>
    </xf>
    <xf numFmtId="3" fontId="46" fillId="0" borderId="32" xfId="0" applyNumberFormat="1" applyFont="1" applyBorder="1" applyAlignment="1">
      <alignment vertical="center"/>
    </xf>
    <xf numFmtId="0" fontId="45" fillId="0" borderId="0" xfId="60" applyFont="1" applyAlignment="1">
      <alignment vertical="center"/>
      <protection/>
    </xf>
    <xf numFmtId="0" fontId="46" fillId="0" borderId="0" xfId="60" applyFont="1" applyAlignment="1">
      <alignment vertical="center"/>
      <protection/>
    </xf>
    <xf numFmtId="0" fontId="46" fillId="0" borderId="0" xfId="60" applyFont="1" applyAlignment="1">
      <alignment horizontal="right" vertical="center"/>
      <protection/>
    </xf>
    <xf numFmtId="0" fontId="46" fillId="0" borderId="34" xfId="60" applyFont="1" applyBorder="1" applyAlignment="1">
      <alignment horizontal="center" vertical="center"/>
      <protection/>
    </xf>
    <xf numFmtId="0" fontId="46" fillId="0" borderId="51" xfId="60" applyFont="1" applyBorder="1" applyAlignment="1">
      <alignment horizontal="center" vertical="center"/>
      <protection/>
    </xf>
    <xf numFmtId="0" fontId="46" fillId="0" borderId="35" xfId="60" applyFont="1" applyBorder="1" applyAlignment="1">
      <alignment horizontal="center" vertical="center"/>
      <protection/>
    </xf>
    <xf numFmtId="176" fontId="46" fillId="0" borderId="23" xfId="60" applyNumberFormat="1" applyFont="1" applyBorder="1" applyAlignment="1">
      <alignment vertical="center"/>
      <protection/>
    </xf>
    <xf numFmtId="176" fontId="46" fillId="0" borderId="48" xfId="60" applyNumberFormat="1" applyFont="1" applyBorder="1" applyAlignment="1">
      <alignment vertical="center"/>
      <protection/>
    </xf>
    <xf numFmtId="176" fontId="46" fillId="0" borderId="24" xfId="60" applyNumberFormat="1" applyFont="1" applyBorder="1" applyAlignment="1">
      <alignment vertical="center"/>
      <protection/>
    </xf>
    <xf numFmtId="176" fontId="46" fillId="0" borderId="60" xfId="48" applyNumberFormat="1" applyFont="1" applyBorder="1" applyAlignment="1">
      <alignment vertical="center"/>
    </xf>
    <xf numFmtId="176" fontId="46" fillId="0" borderId="41" xfId="48" applyNumberFormat="1" applyFont="1" applyBorder="1" applyAlignment="1">
      <alignment vertical="center"/>
    </xf>
    <xf numFmtId="176" fontId="46" fillId="0" borderId="42" xfId="49" applyNumberFormat="1" applyFont="1" applyBorder="1" applyAlignment="1">
      <alignment vertical="center"/>
    </xf>
    <xf numFmtId="176" fontId="46" fillId="0" borderId="29" xfId="60" applyNumberFormat="1" applyFont="1" applyBorder="1" applyAlignment="1">
      <alignment vertical="center"/>
      <protection/>
    </xf>
    <xf numFmtId="176" fontId="46" fillId="0" borderId="59" xfId="60" applyNumberFormat="1" applyFont="1" applyBorder="1" applyAlignment="1">
      <alignment vertical="center"/>
      <protection/>
    </xf>
    <xf numFmtId="176" fontId="46" fillId="0" borderId="30" xfId="60" applyNumberFormat="1" applyFont="1" applyBorder="1" applyAlignment="1">
      <alignment vertical="center"/>
      <protection/>
    </xf>
    <xf numFmtId="0" fontId="46" fillId="0" borderId="23" xfId="60" applyFont="1" applyBorder="1" applyAlignment="1">
      <alignment vertical="center"/>
      <protection/>
    </xf>
    <xf numFmtId="0" fontId="46" fillId="0" borderId="48" xfId="60" applyFont="1" applyBorder="1" applyAlignment="1">
      <alignment vertical="center"/>
      <protection/>
    </xf>
    <xf numFmtId="0" fontId="46" fillId="0" borderId="24" xfId="60" applyFont="1" applyBorder="1" applyAlignment="1">
      <alignment vertical="center"/>
      <protection/>
    </xf>
    <xf numFmtId="0" fontId="46" fillId="0" borderId="47" xfId="60" applyFont="1" applyBorder="1" applyAlignment="1">
      <alignment vertical="center"/>
      <protection/>
    </xf>
    <xf numFmtId="0" fontId="46" fillId="0" borderId="31" xfId="60" applyFont="1" applyBorder="1" applyAlignment="1">
      <alignment vertical="center"/>
      <protection/>
    </xf>
    <xf numFmtId="0" fontId="46" fillId="0" borderId="32" xfId="60" applyFont="1" applyBorder="1" applyAlignment="1">
      <alignment vertical="center"/>
      <protection/>
    </xf>
    <xf numFmtId="0" fontId="45" fillId="0" borderId="0" xfId="60" applyFont="1" applyAlignment="1">
      <alignment horizontal="center" vertical="center"/>
      <protection/>
    </xf>
    <xf numFmtId="0" fontId="45" fillId="0" borderId="0" xfId="0" applyFont="1" applyAlignment="1">
      <alignment horizontal="center" vertical="center"/>
    </xf>
    <xf numFmtId="38" fontId="46" fillId="0" borderId="65" xfId="48" applyFont="1" applyBorder="1" applyAlignment="1">
      <alignment horizontal="right" vertical="center"/>
    </xf>
    <xf numFmtId="38" fontId="46" fillId="0" borderId="40" xfId="48" applyFont="1" applyBorder="1" applyAlignment="1">
      <alignment horizontal="right" vertical="center"/>
    </xf>
    <xf numFmtId="38" fontId="46" fillId="0" borderId="66" xfId="49" applyNumberFormat="1" applyFont="1" applyBorder="1" applyAlignment="1">
      <alignment horizontal="right" vertical="center"/>
    </xf>
    <xf numFmtId="38" fontId="45" fillId="0" borderId="0" xfId="48" applyFont="1" applyBorder="1" applyAlignment="1">
      <alignment horizontal="right" vertical="center"/>
    </xf>
    <xf numFmtId="38" fontId="46" fillId="0" borderId="48" xfId="48" applyFont="1" applyBorder="1" applyAlignment="1">
      <alignment horizontal="right" vertical="center"/>
    </xf>
    <xf numFmtId="38" fontId="46" fillId="0" borderId="23" xfId="48" applyFont="1" applyBorder="1" applyAlignment="1">
      <alignment horizontal="right" vertical="center"/>
    </xf>
    <xf numFmtId="38" fontId="46" fillId="0" borderId="24" xfId="49" applyNumberFormat="1" applyFont="1" applyBorder="1" applyAlignment="1">
      <alignment horizontal="right" vertical="center"/>
    </xf>
    <xf numFmtId="38" fontId="46" fillId="0" borderId="47" xfId="48" applyFont="1" applyBorder="1" applyAlignment="1">
      <alignment vertical="center"/>
    </xf>
    <xf numFmtId="38" fontId="46" fillId="0" borderId="31" xfId="48" applyFont="1" applyBorder="1" applyAlignment="1">
      <alignment vertical="center"/>
    </xf>
    <xf numFmtId="38" fontId="46" fillId="0" borderId="32" xfId="49" applyNumberFormat="1" applyFont="1" applyBorder="1" applyAlignment="1">
      <alignment vertical="center"/>
    </xf>
    <xf numFmtId="0" fontId="46" fillId="0" borderId="0" xfId="60" applyFont="1" applyAlignment="1">
      <alignment horizontal="center" vertical="center"/>
      <protection/>
    </xf>
    <xf numFmtId="0" fontId="46" fillId="0" borderId="51" xfId="60" applyFont="1" applyBorder="1" applyAlignment="1">
      <alignment horizontal="center" vertical="center"/>
      <protection/>
    </xf>
    <xf numFmtId="0" fontId="46" fillId="0" borderId="40" xfId="60" applyFont="1" applyBorder="1" applyAlignment="1">
      <alignment horizontal="right" vertical="center"/>
      <protection/>
    </xf>
    <xf numFmtId="49" fontId="46" fillId="0" borderId="65" xfId="60" applyNumberFormat="1" applyFont="1" applyBorder="1" applyAlignment="1">
      <alignment horizontal="center" vertical="center"/>
      <protection/>
    </xf>
    <xf numFmtId="49" fontId="46" fillId="0" borderId="66" xfId="60" applyNumberFormat="1" applyFont="1" applyBorder="1" applyAlignment="1">
      <alignment horizontal="center" vertical="center"/>
      <protection/>
    </xf>
    <xf numFmtId="0" fontId="46" fillId="0" borderId="46" xfId="60" applyFont="1" applyBorder="1" applyAlignment="1">
      <alignment vertical="center"/>
      <protection/>
    </xf>
    <xf numFmtId="0" fontId="46" fillId="0" borderId="26" xfId="60" applyFont="1" applyBorder="1" applyAlignment="1">
      <alignment vertical="center"/>
      <protection/>
    </xf>
    <xf numFmtId="49" fontId="46" fillId="0" borderId="64" xfId="60" applyNumberFormat="1" applyFont="1" applyBorder="1" applyAlignment="1">
      <alignment horizontal="center" vertical="center"/>
      <protection/>
    </xf>
    <xf numFmtId="49" fontId="46" fillId="0" borderId="27" xfId="60" applyNumberFormat="1" applyFont="1" applyBorder="1" applyAlignment="1">
      <alignment horizontal="center" vertical="center"/>
      <protection/>
    </xf>
    <xf numFmtId="49" fontId="46" fillId="0" borderId="48" xfId="60" applyNumberFormat="1" applyFont="1" applyBorder="1" applyAlignment="1">
      <alignment horizontal="center" vertical="center"/>
      <protection/>
    </xf>
    <xf numFmtId="49" fontId="46" fillId="0" borderId="24" xfId="60" applyNumberFormat="1" applyFont="1" applyBorder="1" applyAlignment="1">
      <alignment horizontal="center" vertical="center"/>
      <protection/>
    </xf>
    <xf numFmtId="49" fontId="46" fillId="0" borderId="48" xfId="60" applyNumberFormat="1" applyFont="1" applyBorder="1" applyAlignment="1" quotePrefix="1">
      <alignment horizontal="center" vertical="center"/>
      <protection/>
    </xf>
    <xf numFmtId="49" fontId="46" fillId="0" borderId="24" xfId="60" applyNumberFormat="1" applyFont="1" applyBorder="1" applyAlignment="1" quotePrefix="1">
      <alignment horizontal="center" vertical="center"/>
      <protection/>
    </xf>
    <xf numFmtId="0" fontId="46" fillId="0" borderId="23" xfId="60" applyFont="1" applyBorder="1" applyAlignment="1">
      <alignment horizontal="right" vertical="center"/>
      <protection/>
    </xf>
    <xf numFmtId="0" fontId="46" fillId="0" borderId="40" xfId="60" applyFont="1" applyBorder="1" applyAlignment="1">
      <alignment vertical="center"/>
      <protection/>
    </xf>
    <xf numFmtId="0" fontId="46" fillId="0" borderId="26" xfId="60" applyFont="1" applyBorder="1" applyAlignment="1">
      <alignment horizontal="right" vertical="center"/>
      <protection/>
    </xf>
    <xf numFmtId="0" fontId="46" fillId="0" borderId="52" xfId="60" applyFont="1" applyBorder="1" applyAlignment="1">
      <alignment horizontal="right" vertical="center"/>
      <protection/>
    </xf>
    <xf numFmtId="49" fontId="46" fillId="0" borderId="54" xfId="60" applyNumberFormat="1" applyFont="1" applyBorder="1" applyAlignment="1">
      <alignment horizontal="center" vertical="center"/>
      <protection/>
    </xf>
    <xf numFmtId="49" fontId="46" fillId="0" borderId="55" xfId="60" applyNumberFormat="1" applyFont="1" applyBorder="1" applyAlignment="1">
      <alignment horizontal="center" vertical="center"/>
      <protection/>
    </xf>
    <xf numFmtId="0" fontId="46" fillId="0" borderId="22" xfId="60" applyFont="1" applyBorder="1" applyAlignment="1">
      <alignment vertical="center"/>
      <protection/>
    </xf>
    <xf numFmtId="49" fontId="46" fillId="0" borderId="65" xfId="60" applyNumberFormat="1" applyFont="1" applyBorder="1" applyAlignment="1" quotePrefix="1">
      <alignment horizontal="center" vertical="center"/>
      <protection/>
    </xf>
    <xf numFmtId="49" fontId="46" fillId="0" borderId="66" xfId="60" applyNumberFormat="1" applyFont="1" applyBorder="1" applyAlignment="1" quotePrefix="1">
      <alignment horizontal="center" vertical="center"/>
      <protection/>
    </xf>
    <xf numFmtId="49" fontId="46" fillId="0" borderId="64" xfId="60" applyNumberFormat="1" applyFont="1" applyBorder="1" applyAlignment="1" quotePrefix="1">
      <alignment horizontal="center" vertical="center"/>
      <protection/>
    </xf>
    <xf numFmtId="49" fontId="46" fillId="0" borderId="27" xfId="60" applyNumberFormat="1" applyFont="1" applyBorder="1" applyAlignment="1" quotePrefix="1">
      <alignment horizontal="center" vertical="center"/>
      <protection/>
    </xf>
    <xf numFmtId="0" fontId="46" fillId="0" borderId="67" xfId="60" applyFont="1" applyBorder="1" applyAlignment="1">
      <alignment vertical="center"/>
      <protection/>
    </xf>
    <xf numFmtId="0" fontId="46" fillId="0" borderId="29" xfId="60" applyFont="1" applyBorder="1" applyAlignment="1">
      <alignment vertical="center"/>
      <protection/>
    </xf>
    <xf numFmtId="0" fontId="46" fillId="0" borderId="29" xfId="60" applyFont="1" applyBorder="1" applyAlignment="1">
      <alignment horizontal="right" vertical="center"/>
      <protection/>
    </xf>
    <xf numFmtId="49" fontId="46" fillId="0" borderId="59" xfId="60" applyNumberFormat="1" applyFont="1" applyBorder="1" applyAlignment="1" quotePrefix="1">
      <alignment horizontal="center" vertical="center"/>
      <protection/>
    </xf>
    <xf numFmtId="49" fontId="46" fillId="0" borderId="30" xfId="60" applyNumberFormat="1" applyFont="1" applyBorder="1" applyAlignment="1" quotePrefix="1">
      <alignment horizontal="center" vertical="center"/>
      <protection/>
    </xf>
    <xf numFmtId="0" fontId="47" fillId="0" borderId="0" xfId="60" applyFont="1" applyAlignment="1">
      <alignment vertical="center"/>
      <protection/>
    </xf>
    <xf numFmtId="0" fontId="45" fillId="0" borderId="0" xfId="60" applyFont="1" applyAlignment="1">
      <alignment horizontal="left" vertical="center"/>
      <protection/>
    </xf>
    <xf numFmtId="0" fontId="48" fillId="0" borderId="0" xfId="61" applyFont="1" applyAlignment="1">
      <alignment vertical="center"/>
      <protection/>
    </xf>
    <xf numFmtId="0" fontId="47" fillId="0" borderId="66" xfId="61" applyFont="1" applyBorder="1" applyAlignment="1">
      <alignment horizontal="center" vertical="center"/>
      <protection/>
    </xf>
    <xf numFmtId="0" fontId="46" fillId="0" borderId="31" xfId="0" applyFont="1" applyBorder="1" applyAlignment="1">
      <alignment horizontal="center" vertical="center"/>
    </xf>
    <xf numFmtId="38" fontId="46" fillId="0" borderId="54" xfId="48" applyFont="1" applyFill="1" applyBorder="1" applyAlignment="1">
      <alignment horizontal="right" vertical="center"/>
    </xf>
    <xf numFmtId="0" fontId="47" fillId="0" borderId="59" xfId="61" applyFont="1" applyBorder="1" applyAlignment="1">
      <alignment horizontal="center" vertical="center"/>
      <protection/>
    </xf>
    <xf numFmtId="0" fontId="47" fillId="0" borderId="30" xfId="61" applyFont="1" applyBorder="1" applyAlignment="1">
      <alignment horizontal="center" vertical="center"/>
      <protection/>
    </xf>
    <xf numFmtId="0" fontId="46" fillId="0" borderId="26" xfId="0" applyFont="1" applyBorder="1" applyAlignment="1">
      <alignment vertical="center" shrinkToFit="1"/>
    </xf>
    <xf numFmtId="0" fontId="46" fillId="0" borderId="26" xfId="0" applyFont="1" applyBorder="1" applyAlignment="1">
      <alignment vertical="center"/>
    </xf>
    <xf numFmtId="38" fontId="46" fillId="0" borderId="26" xfId="48" applyFont="1" applyBorder="1" applyAlignment="1">
      <alignment vertical="center"/>
    </xf>
    <xf numFmtId="38" fontId="46" fillId="0" borderId="27" xfId="48" applyFont="1" applyBorder="1" applyAlignment="1">
      <alignment vertical="center"/>
    </xf>
    <xf numFmtId="38" fontId="46" fillId="0" borderId="40" xfId="49" applyNumberFormat="1" applyFont="1" applyFill="1" applyBorder="1" applyAlignment="1">
      <alignment vertical="center"/>
    </xf>
    <xf numFmtId="0" fontId="47" fillId="0" borderId="40" xfId="61" applyFont="1" applyBorder="1" applyAlignment="1">
      <alignment vertical="center"/>
      <protection/>
    </xf>
    <xf numFmtId="38" fontId="46" fillId="0" borderId="40" xfId="49" applyNumberFormat="1" applyFont="1" applyFill="1" applyBorder="1" applyAlignment="1">
      <alignment horizontal="right" vertical="center"/>
    </xf>
    <xf numFmtId="183" fontId="46" fillId="0" borderId="66" xfId="49" applyNumberFormat="1" applyFont="1" applyFill="1" applyBorder="1" applyAlignment="1">
      <alignment horizontal="right" vertical="center"/>
    </xf>
    <xf numFmtId="0" fontId="46" fillId="0" borderId="23" xfId="0" applyFont="1" applyBorder="1" applyAlignment="1">
      <alignment vertical="center" shrinkToFit="1"/>
    </xf>
    <xf numFmtId="0" fontId="46" fillId="0" borderId="23" xfId="0" applyFont="1" applyBorder="1" applyAlignment="1">
      <alignment vertical="center"/>
    </xf>
    <xf numFmtId="38" fontId="46" fillId="0" borderId="23" xfId="48" applyFont="1" applyBorder="1" applyAlignment="1">
      <alignment vertical="center"/>
    </xf>
    <xf numFmtId="38" fontId="46" fillId="0" borderId="24" xfId="48" applyFont="1" applyBorder="1" applyAlignment="1">
      <alignment vertical="center"/>
    </xf>
    <xf numFmtId="0" fontId="47" fillId="0" borderId="0" xfId="61" applyFont="1" applyAlignment="1">
      <alignment vertical="center"/>
      <protection/>
    </xf>
    <xf numFmtId="38" fontId="46" fillId="0" borderId="23" xfId="49" applyNumberFormat="1" applyFont="1" applyFill="1" applyBorder="1" applyAlignment="1">
      <alignment vertical="center"/>
    </xf>
    <xf numFmtId="0" fontId="47" fillId="0" borderId="23" xfId="61" applyFont="1" applyBorder="1" applyAlignment="1">
      <alignment vertical="center"/>
      <protection/>
    </xf>
    <xf numFmtId="0" fontId="47" fillId="0" borderId="23" xfId="61" applyFont="1" applyBorder="1" applyAlignment="1">
      <alignment horizontal="center" vertical="center"/>
      <protection/>
    </xf>
    <xf numFmtId="38" fontId="46" fillId="0" borderId="23" xfId="49" applyNumberFormat="1" applyFont="1" applyFill="1" applyBorder="1" applyAlignment="1">
      <alignment horizontal="right" vertical="center"/>
    </xf>
    <xf numFmtId="183" fontId="46" fillId="0" borderId="24" xfId="49" applyNumberFormat="1" applyFont="1" applyFill="1" applyBorder="1" applyAlignment="1">
      <alignment horizontal="right" vertical="center"/>
    </xf>
    <xf numFmtId="0" fontId="46" fillId="0" borderId="41" xfId="0" applyFont="1" applyBorder="1" applyAlignment="1">
      <alignment vertical="center" shrinkToFit="1"/>
    </xf>
    <xf numFmtId="0" fontId="46" fillId="0" borderId="41" xfId="0" applyFont="1" applyBorder="1" applyAlignment="1">
      <alignment vertical="center"/>
    </xf>
    <xf numFmtId="38" fontId="46" fillId="0" borderId="41" xfId="48" applyFont="1" applyBorder="1" applyAlignment="1">
      <alignment vertical="center"/>
    </xf>
    <xf numFmtId="38" fontId="46" fillId="0" borderId="42" xfId="48" applyFont="1" applyBorder="1" applyAlignment="1">
      <alignment vertical="center"/>
    </xf>
    <xf numFmtId="0" fontId="46" fillId="0" borderId="23" xfId="0" applyFont="1" applyBorder="1" applyAlignment="1">
      <alignment horizontal="center" vertical="center" shrinkToFit="1"/>
    </xf>
    <xf numFmtId="0" fontId="46" fillId="0" borderId="44" xfId="0" applyFont="1" applyBorder="1" applyAlignment="1">
      <alignment horizontal="center" vertical="center" shrinkToFit="1"/>
    </xf>
    <xf numFmtId="0" fontId="46" fillId="0" borderId="44" xfId="0" applyFont="1" applyBorder="1" applyAlignment="1">
      <alignment vertical="center"/>
    </xf>
    <xf numFmtId="38" fontId="46" fillId="0" borderId="44" xfId="48" applyFont="1" applyBorder="1" applyAlignment="1">
      <alignment vertical="center"/>
    </xf>
    <xf numFmtId="0" fontId="46" fillId="33" borderId="26" xfId="0" applyFont="1" applyFill="1" applyBorder="1" applyAlignment="1">
      <alignment vertical="center"/>
    </xf>
    <xf numFmtId="38" fontId="46" fillId="33" borderId="26" xfId="48" applyFont="1" applyFill="1" applyBorder="1" applyAlignment="1">
      <alignment vertical="center"/>
    </xf>
    <xf numFmtId="38" fontId="46" fillId="33" borderId="27" xfId="48" applyFont="1" applyFill="1" applyBorder="1" applyAlignment="1">
      <alignment vertical="center"/>
    </xf>
    <xf numFmtId="0" fontId="46" fillId="33" borderId="23" xfId="0" applyFont="1" applyFill="1" applyBorder="1" applyAlignment="1">
      <alignment vertical="center"/>
    </xf>
    <xf numFmtId="38" fontId="46" fillId="33" borderId="23" xfId="48" applyFont="1" applyFill="1" applyBorder="1" applyAlignment="1">
      <alignment vertical="center"/>
    </xf>
    <xf numFmtId="38" fontId="46" fillId="33" borderId="24" xfId="48" applyFont="1" applyFill="1" applyBorder="1" applyAlignment="1">
      <alignment vertical="center"/>
    </xf>
    <xf numFmtId="0" fontId="46" fillId="0" borderId="41" xfId="61" applyFont="1" applyBorder="1" applyAlignment="1">
      <alignment horizontal="center" vertical="center"/>
      <protection/>
    </xf>
    <xf numFmtId="0" fontId="47" fillId="0" borderId="41" xfId="49" applyNumberFormat="1" applyFont="1" applyFill="1" applyBorder="1" applyAlignment="1">
      <alignment horizontal="center" vertical="center"/>
    </xf>
    <xf numFmtId="198" fontId="46" fillId="0" borderId="41" xfId="49" applyNumberFormat="1" applyFont="1" applyFill="1" applyBorder="1" applyAlignment="1">
      <alignment vertical="center"/>
    </xf>
    <xf numFmtId="0" fontId="46" fillId="33" borderId="41" xfId="0" applyFont="1" applyFill="1" applyBorder="1" applyAlignment="1">
      <alignment vertical="center"/>
    </xf>
    <xf numFmtId="38" fontId="46" fillId="33" borderId="41" xfId="48" applyFont="1" applyFill="1" applyBorder="1" applyAlignment="1">
      <alignment vertical="center"/>
    </xf>
    <xf numFmtId="38" fontId="46" fillId="33" borderId="42" xfId="48" applyFont="1" applyFill="1" applyBorder="1" applyAlignment="1">
      <alignment vertical="center"/>
    </xf>
    <xf numFmtId="0" fontId="47" fillId="0" borderId="31" xfId="61" applyFont="1" applyBorder="1" applyAlignment="1">
      <alignment horizontal="center" vertical="center"/>
      <protection/>
    </xf>
    <xf numFmtId="38" fontId="46" fillId="0" borderId="31" xfId="49" applyNumberFormat="1" applyFont="1" applyFill="1" applyBorder="1" applyAlignment="1">
      <alignment horizontal="right" vertical="center"/>
    </xf>
    <xf numFmtId="183" fontId="46" fillId="0" borderId="32" xfId="49" applyNumberFormat="1" applyFont="1" applyFill="1" applyBorder="1" applyAlignment="1">
      <alignment horizontal="right" vertical="center"/>
    </xf>
    <xf numFmtId="0" fontId="46" fillId="33" borderId="44" xfId="0" applyFont="1" applyFill="1" applyBorder="1" applyAlignment="1">
      <alignment vertical="center"/>
    </xf>
    <xf numFmtId="38" fontId="46" fillId="33" borderId="44" xfId="48" applyFont="1" applyFill="1" applyBorder="1" applyAlignment="1">
      <alignment vertical="center"/>
    </xf>
    <xf numFmtId="0" fontId="49" fillId="0" borderId="0" xfId="61" applyFont="1" applyAlignment="1">
      <alignment horizontal="left" vertical="center"/>
      <protection/>
    </xf>
    <xf numFmtId="0" fontId="48" fillId="0" borderId="0" xfId="61" applyFont="1" applyAlignment="1">
      <alignment vertical="center" shrinkToFit="1"/>
      <protection/>
    </xf>
    <xf numFmtId="0" fontId="48" fillId="0" borderId="0" xfId="61" applyFont="1" applyAlignment="1">
      <alignment horizontal="center" vertical="center"/>
      <protection/>
    </xf>
    <xf numFmtId="38" fontId="48" fillId="0" borderId="0" xfId="48" applyFont="1" applyBorder="1" applyAlignment="1">
      <alignment horizontal="center" vertical="center"/>
    </xf>
    <xf numFmtId="38" fontId="48" fillId="0" borderId="0" xfId="48" applyFont="1" applyBorder="1" applyAlignment="1">
      <alignment vertical="center"/>
    </xf>
    <xf numFmtId="183" fontId="46" fillId="0" borderId="0" xfId="48" applyNumberFormat="1" applyFont="1" applyBorder="1" applyAlignment="1">
      <alignment horizontal="right" vertical="center"/>
    </xf>
    <xf numFmtId="0" fontId="48" fillId="0" borderId="0" xfId="61" applyFont="1" applyAlignment="1">
      <alignment horizontal="left" vertical="center"/>
      <protection/>
    </xf>
    <xf numFmtId="191" fontId="48" fillId="0" borderId="0" xfId="48" applyNumberFormat="1" applyFont="1" applyBorder="1" applyAlignment="1">
      <alignment vertical="center"/>
    </xf>
    <xf numFmtId="0" fontId="47" fillId="0" borderId="66" xfId="61" applyFont="1" applyBorder="1" applyAlignment="1">
      <alignment horizontal="center" vertical="center" wrapText="1"/>
      <protection/>
    </xf>
    <xf numFmtId="38" fontId="46" fillId="33" borderId="26" xfId="49" applyNumberFormat="1" applyFont="1" applyFill="1" applyBorder="1" applyAlignment="1">
      <alignment vertical="center"/>
    </xf>
    <xf numFmtId="38" fontId="46" fillId="33" borderId="27" xfId="49" applyNumberFormat="1" applyFont="1" applyFill="1" applyBorder="1" applyAlignment="1">
      <alignment vertical="center"/>
    </xf>
    <xf numFmtId="0" fontId="46" fillId="0" borderId="40" xfId="49" applyNumberFormat="1" applyFont="1" applyFill="1" applyBorder="1" applyAlignment="1">
      <alignment vertical="center"/>
    </xf>
    <xf numFmtId="184" fontId="46" fillId="0" borderId="66" xfId="42" applyNumberFormat="1" applyFont="1" applyBorder="1" applyAlignment="1">
      <alignment vertical="center"/>
    </xf>
    <xf numFmtId="38" fontId="46" fillId="33" borderId="23" xfId="49" applyNumberFormat="1" applyFont="1" applyFill="1" applyBorder="1" applyAlignment="1">
      <alignment vertical="center"/>
    </xf>
    <xf numFmtId="38" fontId="46" fillId="33" borderId="24" xfId="49" applyNumberFormat="1" applyFont="1" applyFill="1" applyBorder="1" applyAlignment="1">
      <alignment vertical="center"/>
    </xf>
    <xf numFmtId="0" fontId="46" fillId="0" borderId="23" xfId="49" applyNumberFormat="1" applyFont="1" applyFill="1" applyBorder="1" applyAlignment="1">
      <alignment vertical="center"/>
    </xf>
    <xf numFmtId="184" fontId="46" fillId="0" borderId="24" xfId="42" applyNumberFormat="1" applyFont="1" applyBorder="1" applyAlignment="1">
      <alignment vertical="center"/>
    </xf>
    <xf numFmtId="38" fontId="46" fillId="0" borderId="41" xfId="49" applyNumberFormat="1" applyFont="1" applyFill="1" applyBorder="1" applyAlignment="1">
      <alignment vertical="center"/>
    </xf>
    <xf numFmtId="0" fontId="46" fillId="0" borderId="26" xfId="61" applyFont="1" applyBorder="1" applyAlignment="1">
      <alignment horizontal="center" vertical="center"/>
      <protection/>
    </xf>
    <xf numFmtId="198" fontId="46" fillId="0" borderId="26" xfId="49" applyNumberFormat="1" applyFont="1" applyFill="1" applyBorder="1" applyAlignment="1">
      <alignment vertical="center"/>
    </xf>
    <xf numFmtId="38" fontId="46" fillId="33" borderId="41" xfId="49" applyNumberFormat="1" applyFont="1" applyFill="1" applyBorder="1" applyAlignment="1">
      <alignment vertical="center"/>
    </xf>
    <xf numFmtId="38" fontId="46" fillId="33" borderId="42" xfId="49" applyNumberFormat="1" applyFont="1" applyFill="1" applyBorder="1" applyAlignment="1">
      <alignment vertical="center"/>
    </xf>
    <xf numFmtId="0" fontId="46" fillId="0" borderId="29" xfId="0" applyFont="1" applyBorder="1" applyAlignment="1">
      <alignment horizontal="center" vertical="center" shrinkToFit="1"/>
    </xf>
    <xf numFmtId="0" fontId="46" fillId="33" borderId="29" xfId="0" applyFont="1" applyFill="1" applyBorder="1" applyAlignment="1">
      <alignment vertical="center"/>
    </xf>
    <xf numFmtId="38" fontId="46" fillId="33" borderId="31" xfId="49" applyNumberFormat="1" applyFont="1" applyFill="1" applyBorder="1" applyAlignment="1">
      <alignment vertical="center"/>
    </xf>
    <xf numFmtId="38" fontId="46" fillId="33" borderId="29" xfId="49" applyNumberFormat="1" applyFont="1" applyFill="1" applyBorder="1" applyAlignment="1">
      <alignment vertical="center"/>
    </xf>
    <xf numFmtId="38" fontId="46" fillId="33" borderId="32" xfId="49" applyNumberFormat="1" applyFont="1" applyFill="1" applyBorder="1" applyAlignment="1">
      <alignment vertical="center"/>
    </xf>
    <xf numFmtId="198" fontId="46" fillId="0" borderId="31" xfId="49" applyNumberFormat="1" applyFont="1" applyFill="1" applyBorder="1" applyAlignment="1">
      <alignment vertical="center"/>
    </xf>
    <xf numFmtId="38" fontId="46" fillId="0" borderId="31" xfId="49" applyNumberFormat="1" applyFont="1" applyFill="1" applyBorder="1" applyAlignment="1">
      <alignment vertical="center"/>
    </xf>
    <xf numFmtId="184" fontId="46" fillId="0" borderId="32" xfId="42" applyNumberFormat="1" applyFont="1" applyBorder="1" applyAlignment="1">
      <alignment vertical="center"/>
    </xf>
    <xf numFmtId="0" fontId="46" fillId="0" borderId="0" xfId="48" applyNumberFormat="1" applyFont="1" applyFill="1" applyBorder="1" applyAlignment="1">
      <alignment vertical="center"/>
    </xf>
    <xf numFmtId="0" fontId="46" fillId="0" borderId="0" xfId="48" applyNumberFormat="1" applyFont="1" applyFill="1" applyBorder="1" applyAlignment="1">
      <alignment horizontal="right" vertical="center"/>
    </xf>
    <xf numFmtId="38" fontId="46" fillId="0" borderId="44" xfId="49" applyNumberFormat="1" applyFont="1" applyFill="1" applyBorder="1" applyAlignment="1">
      <alignment vertical="center"/>
    </xf>
    <xf numFmtId="38" fontId="46" fillId="0" borderId="26" xfId="49" applyNumberFormat="1" applyFont="1" applyFill="1" applyBorder="1" applyAlignment="1">
      <alignment vertical="center"/>
    </xf>
    <xf numFmtId="0" fontId="47" fillId="0" borderId="68" xfId="61" applyFont="1" applyBorder="1" applyAlignment="1">
      <alignment vertical="center"/>
      <protection/>
    </xf>
    <xf numFmtId="0" fontId="47" fillId="0" borderId="61" xfId="61" applyFont="1" applyBorder="1" applyAlignment="1">
      <alignment vertical="center"/>
      <protection/>
    </xf>
    <xf numFmtId="0" fontId="47" fillId="0" borderId="69" xfId="61" applyFont="1" applyBorder="1" applyAlignment="1">
      <alignment vertical="center"/>
      <protection/>
    </xf>
    <xf numFmtId="0" fontId="47" fillId="0" borderId="68" xfId="61" applyFont="1" applyBorder="1" applyAlignment="1">
      <alignment horizontal="left" vertical="center"/>
      <protection/>
    </xf>
    <xf numFmtId="0" fontId="47" fillId="0" borderId="61" xfId="61" applyFont="1" applyBorder="1" applyAlignment="1">
      <alignment horizontal="left" vertical="center"/>
      <protection/>
    </xf>
    <xf numFmtId="0" fontId="47" fillId="0" borderId="69" xfId="61" applyFont="1" applyBorder="1" applyAlignment="1">
      <alignment horizontal="left" vertical="center"/>
      <protection/>
    </xf>
    <xf numFmtId="0" fontId="46" fillId="0" borderId="23" xfId="61" applyFont="1" applyBorder="1" applyAlignment="1">
      <alignment horizontal="right" vertical="center"/>
      <protection/>
    </xf>
    <xf numFmtId="38" fontId="46" fillId="0" borderId="29" xfId="49" applyNumberFormat="1" applyFont="1" applyFill="1" applyBorder="1" applyAlignment="1">
      <alignment vertical="center"/>
    </xf>
    <xf numFmtId="0" fontId="50" fillId="0" borderId="0" xfId="61" applyFont="1" applyAlignment="1">
      <alignment vertical="center"/>
      <protection/>
    </xf>
    <xf numFmtId="0" fontId="50" fillId="0" borderId="14" xfId="61" applyFont="1" applyBorder="1" applyAlignment="1">
      <alignment vertical="center"/>
      <protection/>
    </xf>
    <xf numFmtId="0" fontId="50" fillId="0" borderId="0" xfId="61" applyFont="1" applyAlignment="1">
      <alignment horizontal="right" vertical="center"/>
      <protection/>
    </xf>
    <xf numFmtId="0" fontId="46" fillId="0" borderId="46" xfId="61" applyFont="1" applyBorder="1" applyAlignment="1">
      <alignment horizontal="left" vertical="center"/>
      <protection/>
    </xf>
    <xf numFmtId="0" fontId="46" fillId="0" borderId="58" xfId="61" applyFont="1" applyBorder="1" applyAlignment="1">
      <alignment horizontal="left" vertical="center"/>
      <protection/>
    </xf>
    <xf numFmtId="184" fontId="46" fillId="0" borderId="30" xfId="42" applyNumberFormat="1" applyFont="1" applyBorder="1" applyAlignment="1">
      <alignment vertical="center"/>
    </xf>
    <xf numFmtId="0" fontId="46" fillId="0" borderId="70" xfId="61" applyFont="1" applyBorder="1" applyAlignment="1">
      <alignment vertical="center"/>
      <protection/>
    </xf>
    <xf numFmtId="0" fontId="46" fillId="0" borderId="71" xfId="61" applyFont="1" applyBorder="1" applyAlignment="1">
      <alignment vertical="center"/>
      <protection/>
    </xf>
    <xf numFmtId="0" fontId="46" fillId="0" borderId="72" xfId="61" applyFont="1" applyBorder="1" applyAlignment="1">
      <alignment vertical="center"/>
      <protection/>
    </xf>
    <xf numFmtId="0" fontId="46" fillId="0" borderId="73" xfId="61" applyFont="1" applyBorder="1" applyAlignment="1">
      <alignment vertical="center"/>
      <protection/>
    </xf>
    <xf numFmtId="0" fontId="46" fillId="0" borderId="74" xfId="61" applyFont="1" applyBorder="1" applyAlignment="1">
      <alignment vertical="center"/>
      <protection/>
    </xf>
    <xf numFmtId="0" fontId="46" fillId="0" borderId="75" xfId="61" applyFont="1" applyBorder="1" applyAlignment="1">
      <alignment vertical="center"/>
      <protection/>
    </xf>
    <xf numFmtId="0" fontId="46" fillId="0" borderId="58" xfId="61" applyFont="1" applyBorder="1" applyAlignment="1">
      <alignment vertical="center"/>
      <protection/>
    </xf>
    <xf numFmtId="0" fontId="46" fillId="0" borderId="49" xfId="61" applyFont="1" applyBorder="1" applyAlignment="1">
      <alignment horizontal="left" vertical="center"/>
      <protection/>
    </xf>
    <xf numFmtId="0" fontId="46" fillId="0" borderId="74" xfId="61" applyFont="1" applyBorder="1" applyAlignment="1">
      <alignment horizontal="left" vertical="center"/>
      <protection/>
    </xf>
    <xf numFmtId="0" fontId="46" fillId="0" borderId="75" xfId="61" applyFont="1" applyBorder="1" applyAlignment="1">
      <alignment horizontal="left" vertical="center"/>
      <protection/>
    </xf>
    <xf numFmtId="0" fontId="46" fillId="0" borderId="76" xfId="61" applyFont="1" applyBorder="1" applyAlignment="1">
      <alignment vertical="center"/>
      <protection/>
    </xf>
    <xf numFmtId="0" fontId="46" fillId="0" borderId="63" xfId="61" applyFont="1" applyBorder="1" applyAlignment="1">
      <alignment vertical="center"/>
      <protection/>
    </xf>
    <xf numFmtId="0" fontId="46" fillId="0" borderId="77" xfId="61" applyFont="1" applyBorder="1" applyAlignment="1">
      <alignment vertical="center"/>
      <protection/>
    </xf>
    <xf numFmtId="0" fontId="46" fillId="0" borderId="44" xfId="60" applyFont="1" applyBorder="1" applyAlignment="1">
      <alignment vertical="center"/>
      <protection/>
    </xf>
    <xf numFmtId="184" fontId="46" fillId="0" borderId="0" xfId="48" applyNumberFormat="1" applyFont="1" applyFill="1" applyBorder="1" applyAlignment="1">
      <alignment vertical="center"/>
    </xf>
    <xf numFmtId="3" fontId="46" fillId="0" borderId="0" xfId="60" applyNumberFormat="1" applyFont="1" applyAlignment="1">
      <alignment vertical="center"/>
      <protection/>
    </xf>
    <xf numFmtId="0" fontId="46" fillId="0" borderId="0" xfId="60" applyFont="1" applyAlignment="1">
      <alignment horizontal="left" vertical="center"/>
      <protection/>
    </xf>
    <xf numFmtId="0" fontId="47" fillId="0" borderId="0" xfId="60" applyFont="1" applyAlignment="1">
      <alignment horizontal="left" vertical="center"/>
      <protection/>
    </xf>
    <xf numFmtId="38" fontId="46" fillId="0" borderId="0" xfId="48" applyFont="1" applyBorder="1" applyAlignment="1">
      <alignment horizontal="right" vertical="center"/>
    </xf>
    <xf numFmtId="211" fontId="46" fillId="0" borderId="0" xfId="60" applyNumberFormat="1" applyFont="1" applyAlignment="1">
      <alignment horizontal="center" vertical="center"/>
      <protection/>
    </xf>
    <xf numFmtId="0" fontId="51" fillId="0" borderId="0" xfId="0" applyFont="1" applyAlignment="1">
      <alignment horizontal="left" vertical="center"/>
    </xf>
    <xf numFmtId="41" fontId="46" fillId="0" borderId="40" xfId="0" applyNumberFormat="1" applyFont="1" applyBorder="1" applyAlignment="1">
      <alignment vertical="center"/>
    </xf>
    <xf numFmtId="41" fontId="46" fillId="0" borderId="71" xfId="0" applyNumberFormat="1" applyFont="1" applyBorder="1" applyAlignment="1">
      <alignment vertical="center"/>
    </xf>
    <xf numFmtId="41" fontId="46" fillId="0" borderId="66" xfId="0" applyNumberFormat="1" applyFont="1" applyBorder="1" applyAlignment="1">
      <alignment vertical="center"/>
    </xf>
    <xf numFmtId="3" fontId="45" fillId="0" borderId="0" xfId="0" applyNumberFormat="1" applyFont="1" applyAlignment="1">
      <alignment vertical="center"/>
    </xf>
    <xf numFmtId="41" fontId="46" fillId="0" borderId="23" xfId="0" applyNumberFormat="1" applyFont="1" applyBorder="1" applyAlignment="1">
      <alignment vertical="center"/>
    </xf>
    <xf numFmtId="41" fontId="46" fillId="0" borderId="0" xfId="0" applyNumberFormat="1" applyFont="1" applyAlignment="1">
      <alignment vertical="center"/>
    </xf>
    <xf numFmtId="41" fontId="46" fillId="0" borderId="24" xfId="0" applyNumberFormat="1" applyFont="1" applyBorder="1" applyAlignment="1">
      <alignment vertical="center"/>
    </xf>
    <xf numFmtId="41" fontId="46" fillId="0" borderId="29" xfId="0" applyNumberFormat="1" applyFont="1" applyBorder="1" applyAlignment="1">
      <alignment vertical="center"/>
    </xf>
    <xf numFmtId="41" fontId="46" fillId="0" borderId="14" xfId="0" applyNumberFormat="1" applyFont="1" applyBorder="1" applyAlignment="1">
      <alignment vertical="center"/>
    </xf>
    <xf numFmtId="41" fontId="46" fillId="0" borderId="30" xfId="0" applyNumberFormat="1" applyFont="1" applyBorder="1" applyAlignment="1">
      <alignment vertical="center"/>
    </xf>
    <xf numFmtId="0" fontId="46" fillId="0" borderId="50" xfId="60" applyFont="1" applyBorder="1" applyAlignment="1">
      <alignment horizontal="center" vertical="center"/>
      <protection/>
    </xf>
    <xf numFmtId="3" fontId="46" fillId="0" borderId="23" xfId="60" applyNumberFormat="1" applyFont="1" applyBorder="1" applyAlignment="1">
      <alignment vertical="center"/>
      <protection/>
    </xf>
    <xf numFmtId="3" fontId="46" fillId="0" borderId="48" xfId="60" applyNumberFormat="1" applyFont="1" applyBorder="1" applyAlignment="1">
      <alignment vertical="center"/>
      <protection/>
    </xf>
    <xf numFmtId="3" fontId="46" fillId="0" borderId="24" xfId="60" applyNumberFormat="1" applyFont="1" applyBorder="1" applyAlignment="1">
      <alignment vertical="center"/>
      <protection/>
    </xf>
    <xf numFmtId="3" fontId="46" fillId="0" borderId="47" xfId="60" applyNumberFormat="1" applyFont="1" applyBorder="1" applyAlignment="1">
      <alignment vertical="center"/>
      <protection/>
    </xf>
    <xf numFmtId="3" fontId="46" fillId="0" borderId="31" xfId="60" applyNumberFormat="1" applyFont="1" applyBorder="1" applyAlignment="1">
      <alignment vertical="center"/>
      <protection/>
    </xf>
    <xf numFmtId="3" fontId="46" fillId="0" borderId="63" xfId="60" applyNumberFormat="1" applyFont="1" applyBorder="1" applyAlignment="1">
      <alignment vertical="center"/>
      <protection/>
    </xf>
    <xf numFmtId="3" fontId="46" fillId="0" borderId="32" xfId="60" applyNumberFormat="1" applyFont="1" applyBorder="1" applyAlignment="1">
      <alignment vertical="center"/>
      <protection/>
    </xf>
    <xf numFmtId="0" fontId="45" fillId="0" borderId="0" xfId="60" applyFont="1" applyAlignment="1">
      <alignment horizontal="right" vertical="center"/>
      <protection/>
    </xf>
    <xf numFmtId="0" fontId="46" fillId="0" borderId="25" xfId="60" applyFont="1" applyBorder="1" applyAlignment="1">
      <alignment vertical="center"/>
      <protection/>
    </xf>
    <xf numFmtId="0" fontId="46" fillId="0" borderId="78" xfId="60" applyFont="1" applyBorder="1" applyAlignment="1">
      <alignment vertical="center"/>
      <protection/>
    </xf>
    <xf numFmtId="0" fontId="46" fillId="0" borderId="64" xfId="60" applyFont="1" applyBorder="1" applyAlignment="1">
      <alignment vertical="center"/>
      <protection/>
    </xf>
    <xf numFmtId="0" fontId="46" fillId="0" borderId="27" xfId="60" applyFont="1" applyBorder="1" applyAlignment="1">
      <alignment vertical="center"/>
      <protection/>
    </xf>
    <xf numFmtId="0" fontId="46" fillId="0" borderId="43" xfId="60" applyFont="1" applyBorder="1" applyAlignment="1">
      <alignment vertical="center"/>
      <protection/>
    </xf>
    <xf numFmtId="0" fontId="46" fillId="0" borderId="74" xfId="60" applyFont="1" applyBorder="1" applyAlignment="1">
      <alignment vertical="center"/>
      <protection/>
    </xf>
    <xf numFmtId="0" fontId="46" fillId="0" borderId="49" xfId="60" applyFont="1" applyBorder="1" applyAlignment="1">
      <alignment vertical="center"/>
      <protection/>
    </xf>
    <xf numFmtId="0" fontId="46" fillId="0" borderId="45" xfId="60" applyFont="1" applyBorder="1" applyAlignment="1">
      <alignment vertical="center"/>
      <protection/>
    </xf>
    <xf numFmtId="0" fontId="46" fillId="0" borderId="14" xfId="60" applyFont="1" applyBorder="1" applyAlignment="1">
      <alignment vertical="center"/>
      <protection/>
    </xf>
    <xf numFmtId="0" fontId="46" fillId="0" borderId="59" xfId="60" applyFont="1" applyBorder="1" applyAlignment="1">
      <alignment vertical="center"/>
      <protection/>
    </xf>
    <xf numFmtId="0" fontId="46" fillId="0" borderId="30" xfId="60" applyFont="1" applyBorder="1" applyAlignment="1">
      <alignment vertical="center"/>
      <protection/>
    </xf>
    <xf numFmtId="49" fontId="45" fillId="0" borderId="0" xfId="60" applyNumberFormat="1" applyFont="1" applyAlignment="1">
      <alignment horizontal="left" vertical="center"/>
      <protection/>
    </xf>
    <xf numFmtId="0" fontId="46" fillId="0" borderId="48" xfId="60" applyFont="1" applyBorder="1" applyAlignment="1">
      <alignment horizontal="right" vertical="center"/>
      <protection/>
    </xf>
    <xf numFmtId="0" fontId="46" fillId="0" borderId="24" xfId="60" applyFont="1" applyBorder="1" applyAlignment="1">
      <alignment horizontal="right" vertical="center"/>
      <protection/>
    </xf>
    <xf numFmtId="3" fontId="46" fillId="0" borderId="48" xfId="60" applyNumberFormat="1" applyFont="1" applyBorder="1" applyAlignment="1">
      <alignment horizontal="right" vertical="center"/>
      <protection/>
    </xf>
    <xf numFmtId="3" fontId="46" fillId="0" borderId="24" xfId="60" applyNumberFormat="1" applyFont="1" applyBorder="1" applyAlignment="1">
      <alignment horizontal="right" vertical="center"/>
      <protection/>
    </xf>
    <xf numFmtId="0" fontId="46" fillId="0" borderId="59" xfId="60" applyFont="1" applyBorder="1" applyAlignment="1">
      <alignment horizontal="right" vertical="center"/>
      <protection/>
    </xf>
    <xf numFmtId="0" fontId="46" fillId="0" borderId="30" xfId="60" applyFont="1" applyBorder="1" applyAlignment="1">
      <alignment horizontal="right" vertical="center"/>
      <protection/>
    </xf>
    <xf numFmtId="49" fontId="46" fillId="0" borderId="0" xfId="60" applyNumberFormat="1" applyFont="1" applyAlignment="1">
      <alignment vertical="center"/>
      <protection/>
    </xf>
    <xf numFmtId="49" fontId="46" fillId="0" borderId="0" xfId="60" applyNumberFormat="1" applyFont="1" applyAlignment="1">
      <alignment horizontal="right" vertical="center"/>
      <protection/>
    </xf>
    <xf numFmtId="0" fontId="46" fillId="0" borderId="79" xfId="61" applyFont="1" applyBorder="1" applyAlignment="1">
      <alignment vertical="center"/>
      <protection/>
    </xf>
    <xf numFmtId="0" fontId="46" fillId="0" borderId="62" xfId="61" applyFont="1" applyBorder="1" applyAlignment="1">
      <alignment vertical="center"/>
      <protection/>
    </xf>
    <xf numFmtId="0" fontId="46" fillId="0" borderId="43" xfId="61" applyFont="1" applyBorder="1" applyAlignment="1">
      <alignment vertical="center"/>
      <protection/>
    </xf>
    <xf numFmtId="0" fontId="47" fillId="0" borderId="26" xfId="61" applyFont="1" applyBorder="1" applyAlignment="1">
      <alignment horizontal="center" vertical="center"/>
      <protection/>
    </xf>
    <xf numFmtId="0" fontId="47" fillId="0" borderId="64" xfId="61" applyFont="1" applyBorder="1" applyAlignment="1">
      <alignment horizontal="center" vertical="center"/>
      <protection/>
    </xf>
    <xf numFmtId="0" fontId="47" fillId="0" borderId="27" xfId="61" applyFont="1" applyBorder="1" applyAlignment="1">
      <alignment horizontal="center" vertical="center"/>
      <protection/>
    </xf>
    <xf numFmtId="0" fontId="47" fillId="0" borderId="23" xfId="61" applyFont="1" applyBorder="1" applyAlignment="1">
      <alignment horizontal="right" vertical="center"/>
      <protection/>
    </xf>
    <xf numFmtId="0" fontId="47" fillId="0" borderId="48" xfId="61" applyFont="1" applyBorder="1" applyAlignment="1">
      <alignment horizontal="right" vertical="center"/>
      <protection/>
    </xf>
    <xf numFmtId="0" fontId="47" fillId="0" borderId="24" xfId="61" applyFont="1" applyBorder="1" applyAlignment="1">
      <alignment horizontal="right" vertical="center"/>
      <protection/>
    </xf>
    <xf numFmtId="0" fontId="46" fillId="0" borderId="22" xfId="61" applyFont="1" applyBorder="1" applyAlignment="1">
      <alignment horizontal="right" vertical="center"/>
      <protection/>
    </xf>
    <xf numFmtId="185" fontId="46" fillId="0" borderId="23" xfId="61" applyNumberFormat="1" applyFont="1" applyBorder="1" applyAlignment="1">
      <alignment vertical="center"/>
      <protection/>
    </xf>
    <xf numFmtId="185" fontId="46" fillId="0" borderId="48" xfId="61" applyNumberFormat="1" applyFont="1" applyBorder="1" applyAlignment="1">
      <alignment vertical="center"/>
      <protection/>
    </xf>
    <xf numFmtId="185" fontId="46" fillId="0" borderId="24" xfId="61" applyNumberFormat="1" applyFont="1" applyBorder="1" applyAlignment="1">
      <alignment vertical="center"/>
      <protection/>
    </xf>
    <xf numFmtId="0" fontId="46" fillId="0" borderId="28" xfId="61" applyFont="1" applyBorder="1" applyAlignment="1">
      <alignment horizontal="right" vertical="center"/>
      <protection/>
    </xf>
    <xf numFmtId="185" fontId="46" fillId="0" borderId="29" xfId="61" applyNumberFormat="1" applyFont="1" applyBorder="1" applyAlignment="1">
      <alignment vertical="center"/>
      <protection/>
    </xf>
    <xf numFmtId="185" fontId="46" fillId="0" borderId="59" xfId="61" applyNumberFormat="1" applyFont="1" applyBorder="1" applyAlignment="1">
      <alignment vertical="center"/>
      <protection/>
    </xf>
    <xf numFmtId="185" fontId="46" fillId="0" borderId="30" xfId="61" applyNumberFormat="1" applyFont="1" applyBorder="1" applyAlignment="1">
      <alignment vertical="center"/>
      <protection/>
    </xf>
    <xf numFmtId="38" fontId="46" fillId="0" borderId="0" xfId="48" applyFont="1" applyFill="1" applyBorder="1" applyAlignment="1">
      <alignment vertical="center"/>
    </xf>
    <xf numFmtId="0" fontId="49" fillId="0" borderId="0" xfId="61" applyFont="1" applyAlignment="1">
      <alignment vertical="center"/>
      <protection/>
    </xf>
    <xf numFmtId="3" fontId="46" fillId="0" borderId="65" xfId="48" applyNumberFormat="1" applyFont="1" applyFill="1" applyBorder="1" applyAlignment="1">
      <alignment horizontal="right" vertical="center"/>
    </xf>
    <xf numFmtId="3" fontId="46" fillId="0" borderId="40" xfId="48" applyNumberFormat="1" applyFont="1" applyFill="1" applyBorder="1" applyAlignment="1">
      <alignment horizontal="right" vertical="center"/>
    </xf>
    <xf numFmtId="3" fontId="46" fillId="0" borderId="71" xfId="48" applyNumberFormat="1" applyFont="1" applyFill="1" applyBorder="1" applyAlignment="1">
      <alignment horizontal="right" vertical="center"/>
    </xf>
    <xf numFmtId="3" fontId="46" fillId="0" borderId="66" xfId="49" applyNumberFormat="1" applyFont="1" applyFill="1" applyBorder="1" applyAlignment="1">
      <alignment horizontal="right" vertical="center"/>
    </xf>
    <xf numFmtId="198" fontId="46" fillId="0" borderId="48" xfId="42" applyNumberFormat="1" applyFont="1" applyFill="1" applyBorder="1" applyAlignment="1">
      <alignment horizontal="right" vertical="center"/>
    </xf>
    <xf numFmtId="198" fontId="46" fillId="0" borderId="23" xfId="42" applyNumberFormat="1" applyFont="1" applyFill="1" applyBorder="1" applyAlignment="1">
      <alignment horizontal="right" vertical="center"/>
    </xf>
    <xf numFmtId="198" fontId="46" fillId="0" borderId="0" xfId="42" applyNumberFormat="1" applyFont="1" applyFill="1" applyBorder="1" applyAlignment="1">
      <alignment horizontal="right" vertical="center"/>
    </xf>
    <xf numFmtId="198" fontId="46" fillId="0" borderId="24" xfId="42" applyNumberFormat="1" applyFont="1" applyFill="1" applyBorder="1" applyAlignment="1">
      <alignment horizontal="right" vertical="center"/>
    </xf>
    <xf numFmtId="3" fontId="46" fillId="0" borderId="64" xfId="48" applyNumberFormat="1" applyFont="1" applyFill="1" applyBorder="1" applyAlignment="1">
      <alignment horizontal="right" vertical="center"/>
    </xf>
    <xf numFmtId="3" fontId="46" fillId="0" borderId="26" xfId="48" applyNumberFormat="1" applyFont="1" applyFill="1" applyBorder="1" applyAlignment="1">
      <alignment horizontal="right" vertical="center"/>
    </xf>
    <xf numFmtId="3" fontId="46" fillId="0" borderId="78" xfId="48" applyNumberFormat="1" applyFont="1" applyFill="1" applyBorder="1" applyAlignment="1">
      <alignment horizontal="right" vertical="center"/>
    </xf>
    <xf numFmtId="3" fontId="46" fillId="0" borderId="27" xfId="49" applyNumberFormat="1" applyFont="1" applyFill="1" applyBorder="1" applyAlignment="1">
      <alignment horizontal="right" vertical="center"/>
    </xf>
    <xf numFmtId="198" fontId="46" fillId="0" borderId="49" xfId="42" applyNumberFormat="1" applyFont="1" applyFill="1" applyBorder="1" applyAlignment="1">
      <alignment horizontal="right" vertical="center"/>
    </xf>
    <xf numFmtId="198" fontId="46" fillId="0" borderId="44" xfId="42" applyNumberFormat="1" applyFont="1" applyFill="1" applyBorder="1" applyAlignment="1">
      <alignment horizontal="right" vertical="center"/>
    </xf>
    <xf numFmtId="198" fontId="46" fillId="0" borderId="74" xfId="42" applyNumberFormat="1" applyFont="1" applyFill="1" applyBorder="1" applyAlignment="1">
      <alignment horizontal="right" vertical="center"/>
    </xf>
    <xf numFmtId="198" fontId="46" fillId="0" borderId="45" xfId="42" applyNumberFormat="1" applyFont="1" applyFill="1" applyBorder="1" applyAlignment="1">
      <alignment horizontal="right" vertical="center"/>
    </xf>
    <xf numFmtId="3" fontId="46" fillId="0" borderId="48" xfId="61" applyNumberFormat="1" applyFont="1" applyBorder="1" applyAlignment="1">
      <alignment horizontal="right" vertical="center"/>
      <protection/>
    </xf>
    <xf numFmtId="3" fontId="46" fillId="0" borderId="23" xfId="61" applyNumberFormat="1" applyFont="1" applyBorder="1" applyAlignment="1">
      <alignment horizontal="right" vertical="center"/>
      <protection/>
    </xf>
    <xf numFmtId="3" fontId="46" fillId="0" borderId="0" xfId="61" applyNumberFormat="1" applyFont="1" applyAlignment="1">
      <alignment horizontal="right" vertical="center"/>
      <protection/>
    </xf>
    <xf numFmtId="3" fontId="46" fillId="0" borderId="24" xfId="61" applyNumberFormat="1" applyFont="1" applyBorder="1" applyAlignment="1">
      <alignment horizontal="right" vertical="center"/>
      <protection/>
    </xf>
    <xf numFmtId="3" fontId="46" fillId="0" borderId="64" xfId="61" applyNumberFormat="1" applyFont="1" applyBorder="1" applyAlignment="1">
      <alignment horizontal="right" vertical="center"/>
      <protection/>
    </xf>
    <xf numFmtId="3" fontId="46" fillId="0" borderId="26" xfId="61" applyNumberFormat="1" applyFont="1" applyBorder="1" applyAlignment="1">
      <alignment horizontal="right" vertical="center"/>
      <protection/>
    </xf>
    <xf numFmtId="3" fontId="46" fillId="0" borderId="78" xfId="61" applyNumberFormat="1" applyFont="1" applyBorder="1" applyAlignment="1">
      <alignment horizontal="right" vertical="center"/>
      <protection/>
    </xf>
    <xf numFmtId="3" fontId="46" fillId="0" borderId="27" xfId="61" applyNumberFormat="1" applyFont="1" applyBorder="1" applyAlignment="1">
      <alignment horizontal="right" vertical="center"/>
      <protection/>
    </xf>
    <xf numFmtId="3" fontId="46" fillId="0" borderId="48" xfId="42" applyNumberFormat="1" applyFont="1" applyFill="1" applyBorder="1" applyAlignment="1">
      <alignment horizontal="right" vertical="center"/>
    </xf>
    <xf numFmtId="3" fontId="46" fillId="0" borderId="23" xfId="42" applyNumberFormat="1" applyFont="1" applyFill="1" applyBorder="1" applyAlignment="1">
      <alignment horizontal="right" vertical="center"/>
    </xf>
    <xf numFmtId="3" fontId="46" fillId="0" borderId="24" xfId="42" applyNumberFormat="1" applyFont="1" applyFill="1" applyBorder="1" applyAlignment="1">
      <alignment horizontal="right" vertical="center"/>
    </xf>
    <xf numFmtId="3" fontId="46" fillId="0" borderId="49" xfId="61" applyNumberFormat="1" applyFont="1" applyBorder="1" applyAlignment="1">
      <alignment horizontal="right" vertical="center"/>
      <protection/>
    </xf>
    <xf numFmtId="3" fontId="46" fillId="0" borderId="44" xfId="61" applyNumberFormat="1" applyFont="1" applyBorder="1" applyAlignment="1">
      <alignment horizontal="right" vertical="center"/>
      <protection/>
    </xf>
    <xf numFmtId="3" fontId="46" fillId="0" borderId="74" xfId="61" applyNumberFormat="1" applyFont="1" applyBorder="1" applyAlignment="1">
      <alignment horizontal="right" vertical="center"/>
      <protection/>
    </xf>
    <xf numFmtId="3" fontId="46" fillId="0" borderId="59" xfId="61" applyNumberFormat="1" applyFont="1" applyBorder="1" applyAlignment="1">
      <alignment horizontal="right" vertical="center"/>
      <protection/>
    </xf>
    <xf numFmtId="3" fontId="46" fillId="0" borderId="29" xfId="61" applyNumberFormat="1" applyFont="1" applyBorder="1" applyAlignment="1">
      <alignment horizontal="right" vertical="center"/>
      <protection/>
    </xf>
    <xf numFmtId="3" fontId="46" fillId="0" borderId="14" xfId="61" applyNumberFormat="1" applyFont="1" applyBorder="1" applyAlignment="1">
      <alignment horizontal="right" vertical="center"/>
      <protection/>
    </xf>
    <xf numFmtId="3" fontId="46" fillId="0" borderId="47" xfId="61" applyNumberFormat="1" applyFont="1" applyBorder="1" applyAlignment="1">
      <alignment horizontal="right" vertical="center"/>
      <protection/>
    </xf>
    <xf numFmtId="3" fontId="46" fillId="0" borderId="32" xfId="61" applyNumberFormat="1" applyFont="1" applyBorder="1" applyAlignment="1">
      <alignment horizontal="right" vertical="center"/>
      <protection/>
    </xf>
    <xf numFmtId="38" fontId="46" fillId="0" borderId="0" xfId="48" applyFont="1" applyFill="1" applyBorder="1" applyAlignment="1">
      <alignment horizontal="right" vertical="center"/>
    </xf>
    <xf numFmtId="38" fontId="46" fillId="0" borderId="52" xfId="48" applyFont="1" applyFill="1" applyBorder="1" applyAlignment="1">
      <alignment horizontal="right" vertical="center"/>
    </xf>
    <xf numFmtId="38" fontId="46" fillId="0" borderId="53" xfId="48" applyFont="1" applyFill="1" applyBorder="1" applyAlignment="1">
      <alignment horizontal="right" vertical="center"/>
    </xf>
    <xf numFmtId="38" fontId="46" fillId="0" borderId="55" xfId="49" applyNumberFormat="1" applyFont="1" applyFill="1" applyBorder="1" applyAlignment="1">
      <alignment horizontal="right" vertical="center"/>
    </xf>
    <xf numFmtId="0" fontId="48" fillId="0" borderId="0" xfId="0" applyFont="1" applyAlignment="1" quotePrefix="1">
      <alignment vertical="center"/>
    </xf>
    <xf numFmtId="212" fontId="46" fillId="0" borderId="31" xfId="60" applyNumberFormat="1" applyFont="1" applyBorder="1" applyAlignment="1">
      <alignment horizontal="right" vertical="center"/>
      <protection/>
    </xf>
    <xf numFmtId="212" fontId="46" fillId="0" borderId="63" xfId="60" applyNumberFormat="1" applyFont="1" applyBorder="1" applyAlignment="1">
      <alignment horizontal="right" vertical="center"/>
      <protection/>
    </xf>
    <xf numFmtId="212" fontId="46" fillId="0" borderId="47" xfId="60" applyNumberFormat="1" applyFont="1" applyBorder="1" applyAlignment="1">
      <alignment horizontal="right" vertical="center"/>
      <protection/>
    </xf>
    <xf numFmtId="212" fontId="46" fillId="0" borderId="32" xfId="60" applyNumberFormat="1" applyFont="1" applyBorder="1" applyAlignment="1">
      <alignment horizontal="right" vertical="center"/>
      <protection/>
    </xf>
    <xf numFmtId="0" fontId="45" fillId="0" borderId="80" xfId="61" applyFont="1" applyFill="1" applyBorder="1" applyAlignment="1">
      <alignment horizontal="center" vertical="center"/>
      <protection/>
    </xf>
    <xf numFmtId="0" fontId="45" fillId="0" borderId="15" xfId="61" applyFont="1" applyFill="1" applyBorder="1" applyAlignment="1">
      <alignment horizontal="center" vertical="center"/>
      <protection/>
    </xf>
    <xf numFmtId="0" fontId="45" fillId="0" borderId="81" xfId="61" applyFont="1" applyFill="1" applyBorder="1" applyAlignment="1">
      <alignment horizontal="center" vertical="center" wrapText="1"/>
      <protection/>
    </xf>
    <xf numFmtId="0" fontId="45" fillId="0" borderId="16" xfId="61" applyFont="1" applyFill="1" applyBorder="1" applyAlignment="1">
      <alignment horizontal="center" vertical="center" wrapText="1"/>
      <protection/>
    </xf>
    <xf numFmtId="0" fontId="45" fillId="0" borderId="82" xfId="61" applyFont="1" applyFill="1" applyBorder="1" applyAlignment="1">
      <alignment vertical="center"/>
      <protection/>
    </xf>
    <xf numFmtId="0" fontId="45" fillId="0" borderId="83" xfId="61" applyFont="1" applyFill="1" applyBorder="1" applyAlignment="1">
      <alignment vertical="center"/>
      <protection/>
    </xf>
    <xf numFmtId="0" fontId="45" fillId="0" borderId="80" xfId="61" applyFont="1" applyFill="1" applyBorder="1" applyAlignment="1">
      <alignment horizontal="center" vertical="center" wrapText="1" shrinkToFit="1"/>
      <protection/>
    </xf>
    <xf numFmtId="0" fontId="45" fillId="0" borderId="15" xfId="61" applyFont="1" applyFill="1" applyBorder="1" applyAlignment="1">
      <alignment horizontal="center" vertical="center" wrapText="1" shrinkToFit="1"/>
      <protection/>
    </xf>
    <xf numFmtId="0" fontId="52" fillId="0" borderId="80" xfId="61" applyFont="1" applyFill="1" applyBorder="1" applyAlignment="1">
      <alignment horizontal="center" vertical="center" wrapText="1"/>
      <protection/>
    </xf>
    <xf numFmtId="0" fontId="52" fillId="0" borderId="15" xfId="61" applyFont="1" applyFill="1" applyBorder="1" applyAlignment="1">
      <alignment horizontal="center" vertical="center" wrapText="1"/>
      <protection/>
    </xf>
    <xf numFmtId="0" fontId="45" fillId="0" borderId="16" xfId="61" applyFont="1" applyFill="1" applyBorder="1" applyAlignment="1">
      <alignment horizontal="center" vertical="center"/>
      <protection/>
    </xf>
    <xf numFmtId="0" fontId="46" fillId="0" borderId="84" xfId="61" applyFont="1" applyFill="1" applyBorder="1" applyAlignment="1">
      <alignment vertical="center"/>
      <protection/>
    </xf>
    <xf numFmtId="0" fontId="46" fillId="0" borderId="85" xfId="61" applyFont="1" applyFill="1" applyBorder="1" applyAlignment="1">
      <alignment vertical="center"/>
      <protection/>
    </xf>
    <xf numFmtId="0" fontId="49" fillId="0" borderId="40" xfId="61" applyFont="1" applyFill="1" applyBorder="1" applyAlignment="1">
      <alignment horizontal="center" vertical="center" wrapText="1"/>
      <protection/>
    </xf>
    <xf numFmtId="0" fontId="49" fillId="0" borderId="29" xfId="61" applyFont="1" applyFill="1" applyBorder="1" applyAlignment="1">
      <alignment horizontal="center" vertical="center" wrapText="1"/>
      <protection/>
    </xf>
    <xf numFmtId="0" fontId="46" fillId="0" borderId="40" xfId="61" applyFont="1" applyFill="1" applyBorder="1" applyAlignment="1">
      <alignment horizontal="center" vertical="center" wrapText="1" shrinkToFit="1"/>
      <protection/>
    </xf>
    <xf numFmtId="0" fontId="46" fillId="0" borderId="29" xfId="61" applyFont="1" applyFill="1" applyBorder="1" applyAlignment="1">
      <alignment horizontal="center" vertical="center" wrapText="1" shrinkToFit="1"/>
      <protection/>
    </xf>
    <xf numFmtId="0" fontId="46" fillId="0" borderId="40" xfId="61" applyFont="1" applyFill="1" applyBorder="1" applyAlignment="1">
      <alignment horizontal="center" vertical="center"/>
      <protection/>
    </xf>
    <xf numFmtId="0" fontId="46" fillId="0" borderId="29" xfId="61" applyFont="1" applyFill="1" applyBorder="1" applyAlignment="1">
      <alignment horizontal="center" vertical="center"/>
      <protection/>
    </xf>
    <xf numFmtId="0" fontId="45" fillId="0" borderId="86" xfId="61" applyFont="1" applyFill="1" applyBorder="1" applyAlignment="1">
      <alignment horizontal="center" vertical="center"/>
      <protection/>
    </xf>
    <xf numFmtId="0" fontId="45" fillId="0" borderId="14" xfId="61" applyFont="1" applyFill="1" applyBorder="1" applyAlignment="1">
      <alignment horizontal="center" vertical="center"/>
      <protection/>
    </xf>
    <xf numFmtId="0" fontId="45" fillId="0" borderId="46" xfId="61" applyFont="1" applyFill="1" applyBorder="1" applyAlignment="1">
      <alignment horizontal="center" vertical="center"/>
      <protection/>
    </xf>
    <xf numFmtId="0" fontId="45" fillId="0" borderId="87" xfId="61" applyFont="1" applyFill="1" applyBorder="1" applyAlignment="1">
      <alignment horizontal="center" vertical="center"/>
      <protection/>
    </xf>
    <xf numFmtId="0" fontId="45" fillId="0" borderId="67" xfId="61" applyFont="1" applyFill="1" applyBorder="1" applyAlignment="1">
      <alignment horizontal="center" vertical="center" wrapText="1"/>
      <protection/>
    </xf>
    <xf numFmtId="0" fontId="45" fillId="0" borderId="88" xfId="61" applyFont="1" applyFill="1" applyBorder="1" applyAlignment="1">
      <alignment horizontal="center" vertical="center" wrapText="1"/>
      <protection/>
    </xf>
    <xf numFmtId="0" fontId="46" fillId="0" borderId="66" xfId="61" applyFont="1" applyFill="1" applyBorder="1" applyAlignment="1">
      <alignment horizontal="center" vertical="center" wrapText="1"/>
      <protection/>
    </xf>
    <xf numFmtId="0" fontId="46" fillId="0" borderId="30" xfId="61" applyFont="1" applyFill="1" applyBorder="1" applyAlignment="1">
      <alignment horizontal="center" vertical="center"/>
      <protection/>
    </xf>
    <xf numFmtId="0" fontId="46" fillId="0" borderId="62" xfId="61" applyFont="1" applyFill="1" applyBorder="1" applyAlignment="1">
      <alignment horizontal="center" vertical="center"/>
      <protection/>
    </xf>
    <xf numFmtId="0" fontId="46" fillId="0" borderId="28" xfId="61" applyFont="1" applyFill="1" applyBorder="1" applyAlignment="1">
      <alignment horizontal="center" vertical="center"/>
      <protection/>
    </xf>
    <xf numFmtId="0" fontId="46" fillId="0" borderId="66" xfId="61" applyFont="1" applyFill="1" applyBorder="1" applyAlignment="1">
      <alignment horizontal="center" vertical="center"/>
      <protection/>
    </xf>
    <xf numFmtId="0" fontId="45" fillId="0" borderId="89" xfId="61" applyFont="1" applyFill="1" applyBorder="1" applyAlignment="1">
      <alignment horizontal="center" vertical="center"/>
      <protection/>
    </xf>
    <xf numFmtId="0" fontId="45" fillId="0" borderId="90" xfId="61" applyFont="1" applyFill="1" applyBorder="1" applyAlignment="1">
      <alignment horizontal="center" vertical="center"/>
      <protection/>
    </xf>
    <xf numFmtId="0" fontId="45" fillId="0" borderId="91" xfId="61" applyFont="1" applyFill="1" applyBorder="1" applyAlignment="1">
      <alignment horizontal="center" vertical="center"/>
      <protection/>
    </xf>
    <xf numFmtId="0" fontId="45" fillId="0" borderId="92" xfId="61" applyFont="1" applyFill="1" applyBorder="1" applyAlignment="1">
      <alignment horizontal="center" vertical="center"/>
      <protection/>
    </xf>
    <xf numFmtId="0" fontId="45" fillId="0" borderId="93" xfId="61" applyFont="1" applyFill="1" applyBorder="1" applyAlignment="1">
      <alignment horizontal="center" vertical="center"/>
      <protection/>
    </xf>
    <xf numFmtId="0" fontId="45" fillId="0" borderId="94" xfId="61" applyFont="1" applyFill="1" applyBorder="1" applyAlignment="1">
      <alignment horizontal="center" vertical="center"/>
      <protection/>
    </xf>
    <xf numFmtId="0" fontId="45" fillId="0" borderId="95" xfId="61" applyFont="1" applyFill="1" applyBorder="1" applyAlignment="1">
      <alignment horizontal="center" vertical="center"/>
      <protection/>
    </xf>
    <xf numFmtId="0" fontId="45" fillId="0" borderId="96" xfId="61" applyFont="1" applyFill="1" applyBorder="1" applyAlignment="1">
      <alignment horizontal="center" vertical="center"/>
      <protection/>
    </xf>
    <xf numFmtId="0" fontId="45" fillId="0" borderId="97" xfId="61" applyFont="1" applyFill="1" applyBorder="1" applyAlignment="1">
      <alignment horizontal="center" vertical="center"/>
      <protection/>
    </xf>
    <xf numFmtId="0" fontId="45" fillId="0" borderId="98" xfId="61" applyFont="1" applyFill="1" applyBorder="1" applyAlignment="1">
      <alignment horizontal="center" vertical="center"/>
      <protection/>
    </xf>
    <xf numFmtId="0" fontId="45" fillId="0" borderId="99" xfId="61" applyFont="1" applyFill="1" applyBorder="1" applyAlignment="1">
      <alignment horizontal="center" vertical="center"/>
      <protection/>
    </xf>
    <xf numFmtId="0" fontId="45" fillId="0" borderId="100" xfId="61" applyFont="1" applyFill="1" applyBorder="1" applyAlignment="1">
      <alignment horizontal="center" vertical="center"/>
      <protection/>
    </xf>
    <xf numFmtId="0" fontId="45" fillId="0" borderId="36" xfId="61" applyFont="1" applyFill="1" applyBorder="1" applyAlignment="1">
      <alignment horizontal="center" vertical="center" wrapText="1"/>
      <protection/>
    </xf>
    <xf numFmtId="0" fontId="45" fillId="0" borderId="15" xfId="61" applyFont="1" applyFill="1" applyBorder="1" applyAlignment="1">
      <alignment horizontal="center" vertical="center" wrapText="1"/>
      <protection/>
    </xf>
    <xf numFmtId="0" fontId="45" fillId="0" borderId="36" xfId="61" applyFont="1" applyFill="1" applyBorder="1" applyAlignment="1">
      <alignment horizontal="center" vertical="center"/>
      <protection/>
    </xf>
    <xf numFmtId="0" fontId="45" fillId="0" borderId="101" xfId="61" applyFont="1" applyFill="1" applyBorder="1" applyAlignment="1">
      <alignment horizontal="center" vertical="center" wrapText="1"/>
      <protection/>
    </xf>
    <xf numFmtId="0" fontId="45" fillId="0" borderId="36" xfId="61" applyFont="1" applyFill="1" applyBorder="1" applyAlignment="1">
      <alignment vertical="center"/>
      <protection/>
    </xf>
    <xf numFmtId="0" fontId="45" fillId="0" borderId="15" xfId="61" applyFont="1" applyFill="1" applyBorder="1" applyAlignment="1">
      <alignment vertical="center"/>
      <protection/>
    </xf>
    <xf numFmtId="0" fontId="45" fillId="0" borderId="101" xfId="61" applyFont="1" applyFill="1" applyBorder="1" applyAlignment="1">
      <alignment vertical="center"/>
      <protection/>
    </xf>
    <xf numFmtId="0" fontId="45" fillId="0" borderId="16" xfId="61" applyFont="1" applyFill="1" applyBorder="1" applyAlignment="1">
      <alignment vertical="center"/>
      <protection/>
    </xf>
    <xf numFmtId="0" fontId="46" fillId="0" borderId="27" xfId="61" applyFont="1" applyFill="1" applyBorder="1" applyAlignment="1">
      <alignment vertical="center"/>
      <protection/>
    </xf>
    <xf numFmtId="0" fontId="46" fillId="0" borderId="45" xfId="61" applyFont="1" applyFill="1" applyBorder="1" applyAlignment="1">
      <alignment vertical="center"/>
      <protection/>
    </xf>
    <xf numFmtId="0" fontId="45" fillId="0" borderId="102" xfId="61" applyFont="1" applyFill="1" applyBorder="1" applyAlignment="1">
      <alignment horizontal="center" vertical="center"/>
      <protection/>
    </xf>
    <xf numFmtId="0" fontId="45" fillId="0" borderId="50" xfId="61" applyFont="1" applyFill="1" applyBorder="1" applyAlignment="1">
      <alignment horizontal="center" vertical="center"/>
      <protection/>
    </xf>
    <xf numFmtId="0" fontId="45" fillId="0" borderId="103" xfId="61" applyFont="1" applyFill="1" applyBorder="1" applyAlignment="1">
      <alignment horizontal="center" vertical="center"/>
      <protection/>
    </xf>
    <xf numFmtId="0" fontId="45" fillId="0" borderId="104" xfId="61" applyFont="1" applyFill="1" applyBorder="1" applyAlignment="1">
      <alignment horizontal="center" vertical="center"/>
      <protection/>
    </xf>
    <xf numFmtId="0" fontId="45" fillId="0" borderId="105" xfId="61" applyFont="1" applyFill="1" applyBorder="1" applyAlignment="1">
      <alignment horizontal="center" vertical="center"/>
      <protection/>
    </xf>
    <xf numFmtId="0" fontId="45" fillId="0" borderId="106" xfId="61" applyFont="1" applyFill="1" applyBorder="1" applyAlignment="1">
      <alignment horizontal="center" vertical="center"/>
      <protection/>
    </xf>
    <xf numFmtId="0" fontId="46" fillId="0" borderId="84" xfId="61" applyFont="1" applyFill="1" applyBorder="1" applyAlignment="1">
      <alignment horizontal="center" vertical="center"/>
      <protection/>
    </xf>
    <xf numFmtId="0" fontId="46" fillId="0" borderId="107" xfId="61" applyFont="1" applyFill="1" applyBorder="1" applyAlignment="1">
      <alignment horizontal="center" vertical="center"/>
      <protection/>
    </xf>
    <xf numFmtId="0" fontId="46" fillId="0" borderId="108" xfId="61" applyFont="1" applyFill="1" applyBorder="1" applyAlignment="1">
      <alignment horizontal="center" vertical="center"/>
      <protection/>
    </xf>
    <xf numFmtId="0" fontId="46" fillId="0" borderId="109" xfId="61" applyFont="1" applyFill="1" applyBorder="1" applyAlignment="1">
      <alignment horizontal="center" vertical="center"/>
      <protection/>
    </xf>
    <xf numFmtId="0" fontId="46" fillId="0" borderId="85" xfId="61" applyFont="1" applyFill="1" applyBorder="1" applyAlignment="1">
      <alignment horizontal="center" vertical="center"/>
      <protection/>
    </xf>
    <xf numFmtId="0" fontId="46" fillId="0" borderId="110" xfId="61" applyFont="1" applyFill="1" applyBorder="1" applyAlignment="1">
      <alignment horizontal="center" vertical="center"/>
      <protection/>
    </xf>
    <xf numFmtId="0" fontId="46" fillId="0" borderId="26" xfId="61" applyFont="1" applyFill="1" applyBorder="1" applyAlignment="1">
      <alignment horizontal="center" vertical="center" wrapText="1"/>
      <protection/>
    </xf>
    <xf numFmtId="0" fontId="49" fillId="0" borderId="26" xfId="61" applyFont="1" applyFill="1" applyBorder="1" applyAlignment="1">
      <alignment horizontal="center" vertical="center" wrapText="1"/>
      <protection/>
    </xf>
    <xf numFmtId="0" fontId="46" fillId="0" borderId="26" xfId="61" applyFont="1" applyFill="1" applyBorder="1" applyAlignment="1">
      <alignment horizontal="center" vertical="center"/>
      <protection/>
    </xf>
    <xf numFmtId="0" fontId="46" fillId="0" borderId="27" xfId="61" applyFont="1" applyFill="1" applyBorder="1" applyAlignment="1">
      <alignment horizontal="center" vertical="center" wrapText="1"/>
      <protection/>
    </xf>
    <xf numFmtId="0" fontId="45" fillId="0" borderId="111" xfId="61" applyFont="1" applyFill="1" applyBorder="1" applyAlignment="1">
      <alignment horizontal="center" vertical="center" wrapText="1"/>
      <protection/>
    </xf>
    <xf numFmtId="0" fontId="45" fillId="0" borderId="71" xfId="61" applyFont="1" applyFill="1" applyBorder="1" applyAlignment="1">
      <alignment horizontal="center" vertical="center"/>
      <protection/>
    </xf>
    <xf numFmtId="0" fontId="45" fillId="0" borderId="112" xfId="61" applyFont="1" applyFill="1" applyBorder="1" applyAlignment="1">
      <alignment horizontal="center" vertical="center"/>
      <protection/>
    </xf>
    <xf numFmtId="0" fontId="45" fillId="0" borderId="113" xfId="61" applyFont="1" applyFill="1" applyBorder="1" applyAlignment="1">
      <alignment horizontal="center" vertical="center"/>
      <protection/>
    </xf>
    <xf numFmtId="0" fontId="45" fillId="0" borderId="88" xfId="61" applyFont="1" applyFill="1" applyBorder="1" applyAlignment="1">
      <alignment horizontal="center" vertical="center"/>
      <protection/>
    </xf>
    <xf numFmtId="0" fontId="46" fillId="0" borderId="62" xfId="61" applyFont="1" applyFill="1" applyBorder="1" applyAlignment="1">
      <alignment horizontal="center" vertical="center" wrapText="1"/>
      <protection/>
    </xf>
    <xf numFmtId="0" fontId="46" fillId="0" borderId="22" xfId="61" applyFont="1" applyFill="1" applyBorder="1" applyAlignment="1">
      <alignment horizontal="center" vertical="center" wrapText="1"/>
      <protection/>
    </xf>
    <xf numFmtId="0" fontId="46" fillId="0" borderId="23" xfId="61" applyFont="1" applyFill="1" applyBorder="1" applyAlignment="1">
      <alignment horizontal="center" vertical="center"/>
      <protection/>
    </xf>
    <xf numFmtId="0" fontId="46" fillId="0" borderId="23" xfId="61" applyFont="1" applyFill="1" applyBorder="1" applyAlignment="1">
      <alignment horizontal="center" vertical="center" wrapText="1"/>
      <protection/>
    </xf>
    <xf numFmtId="0" fontId="45" fillId="0" borderId="17" xfId="61" applyFont="1" applyFill="1" applyBorder="1" applyAlignment="1">
      <alignment horizontal="center" vertical="center" wrapText="1"/>
      <protection/>
    </xf>
    <xf numFmtId="0" fontId="45" fillId="0" borderId="10" xfId="61" applyFont="1" applyFill="1" applyBorder="1" applyAlignment="1">
      <alignment horizontal="center" vertical="center" wrapText="1"/>
      <protection/>
    </xf>
    <xf numFmtId="0" fontId="45" fillId="0" borderId="13" xfId="61" applyFont="1" applyFill="1" applyBorder="1" applyAlignment="1">
      <alignment horizontal="center" vertical="center" wrapText="1"/>
      <protection/>
    </xf>
    <xf numFmtId="0" fontId="45" fillId="0" borderId="70" xfId="61" applyFont="1" applyFill="1" applyBorder="1" applyAlignment="1">
      <alignment horizontal="center" vertical="center"/>
      <protection/>
    </xf>
    <xf numFmtId="0" fontId="46" fillId="0" borderId="114" xfId="61" applyFont="1" applyFill="1" applyBorder="1" applyAlignment="1">
      <alignment horizontal="center" vertical="center"/>
      <protection/>
    </xf>
    <xf numFmtId="0" fontId="46" fillId="0" borderId="41" xfId="61" applyFont="1" applyFill="1" applyBorder="1" applyAlignment="1">
      <alignment horizontal="center" vertical="center"/>
      <protection/>
    </xf>
    <xf numFmtId="0" fontId="46" fillId="0" borderId="25" xfId="61" applyFont="1" applyFill="1" applyBorder="1" applyAlignment="1">
      <alignment horizontal="center" vertical="center" wrapText="1"/>
      <protection/>
    </xf>
    <xf numFmtId="0" fontId="46" fillId="0" borderId="43" xfId="61" applyFont="1" applyFill="1" applyBorder="1" applyAlignment="1">
      <alignment horizontal="center" vertical="center"/>
      <protection/>
    </xf>
    <xf numFmtId="0" fontId="46" fillId="0" borderId="44" xfId="61" applyFont="1" applyFill="1" applyBorder="1" applyAlignment="1">
      <alignment horizontal="center" vertical="center"/>
      <protection/>
    </xf>
    <xf numFmtId="0" fontId="46" fillId="0" borderId="26" xfId="61" applyFont="1" applyFill="1" applyBorder="1" applyAlignment="1">
      <alignment vertical="center"/>
      <protection/>
    </xf>
    <xf numFmtId="0" fontId="46" fillId="0" borderId="44" xfId="61" applyFont="1" applyFill="1" applyBorder="1" applyAlignment="1">
      <alignment vertical="center"/>
      <protection/>
    </xf>
    <xf numFmtId="0" fontId="46" fillId="0" borderId="84" xfId="61" applyFont="1" applyBorder="1" applyAlignment="1">
      <alignment horizontal="center" vertical="center"/>
      <protection/>
    </xf>
    <xf numFmtId="0" fontId="46" fillId="0" borderId="108" xfId="61" applyFont="1" applyBorder="1" applyAlignment="1">
      <alignment horizontal="center" vertical="center"/>
      <protection/>
    </xf>
    <xf numFmtId="0" fontId="46" fillId="0" borderId="85" xfId="61" applyFont="1" applyBorder="1" applyAlignment="1">
      <alignment horizontal="center" vertical="center"/>
      <protection/>
    </xf>
    <xf numFmtId="0" fontId="46" fillId="0" borderId="54" xfId="61" applyFont="1" applyBorder="1" applyAlignment="1">
      <alignment horizontal="center" vertical="center"/>
      <protection/>
    </xf>
    <xf numFmtId="0" fontId="46" fillId="0" borderId="115" xfId="61" applyFont="1" applyBorder="1" applyAlignment="1">
      <alignment horizontal="center" vertical="center"/>
      <protection/>
    </xf>
    <xf numFmtId="0" fontId="46" fillId="0" borderId="53" xfId="61" applyFont="1" applyBorder="1" applyAlignment="1">
      <alignment horizontal="center" vertical="center"/>
      <protection/>
    </xf>
    <xf numFmtId="0" fontId="46" fillId="0" borderId="116" xfId="61" applyFont="1" applyBorder="1" applyAlignment="1">
      <alignment horizontal="center" vertical="center"/>
      <protection/>
    </xf>
    <xf numFmtId="0" fontId="46" fillId="0" borderId="26" xfId="61" applyFont="1" applyBorder="1" applyAlignment="1">
      <alignment horizontal="center" vertical="center"/>
      <protection/>
    </xf>
    <xf numFmtId="0" fontId="46" fillId="0" borderId="29" xfId="61" applyFont="1" applyBorder="1" applyAlignment="1">
      <alignment horizontal="center" vertical="center"/>
      <protection/>
    </xf>
    <xf numFmtId="0" fontId="46" fillId="0" borderId="26" xfId="61" applyFont="1" applyBorder="1" applyAlignment="1">
      <alignment horizontal="center" vertical="center" shrinkToFit="1"/>
      <protection/>
    </xf>
    <xf numFmtId="0" fontId="46" fillId="0" borderId="29" xfId="61" applyFont="1" applyBorder="1" applyAlignment="1">
      <alignment horizontal="center" vertical="center" shrinkToFit="1"/>
      <protection/>
    </xf>
    <xf numFmtId="0" fontId="46" fillId="0" borderId="26" xfId="61" applyFont="1" applyBorder="1" applyAlignment="1">
      <alignment horizontal="center" vertical="center" wrapText="1"/>
      <protection/>
    </xf>
    <xf numFmtId="0" fontId="46" fillId="0" borderId="29" xfId="61" applyFont="1" applyBorder="1" applyAlignment="1">
      <alignment horizontal="center" vertical="center" wrapText="1"/>
      <protection/>
    </xf>
    <xf numFmtId="0" fontId="46" fillId="0" borderId="27" xfId="61" applyFont="1" applyBorder="1" applyAlignment="1">
      <alignment horizontal="center" vertical="center" wrapText="1"/>
      <protection/>
    </xf>
    <xf numFmtId="0" fontId="46" fillId="0" borderId="30" xfId="61" applyFont="1" applyBorder="1" applyAlignment="1">
      <alignment horizontal="center" vertical="center" wrapText="1"/>
      <protection/>
    </xf>
    <xf numFmtId="0" fontId="46" fillId="0" borderId="70" xfId="61" applyFont="1" applyBorder="1" applyAlignment="1">
      <alignment horizontal="center" vertical="center"/>
      <protection/>
    </xf>
    <xf numFmtId="0" fontId="46" fillId="0" borderId="72" xfId="61" applyFont="1" applyBorder="1" applyAlignment="1">
      <alignment horizontal="center" vertical="center"/>
      <protection/>
    </xf>
    <xf numFmtId="0" fontId="46" fillId="0" borderId="67" xfId="61" applyFont="1" applyBorder="1" applyAlignment="1">
      <alignment horizontal="center" vertical="center"/>
      <protection/>
    </xf>
    <xf numFmtId="0" fontId="46" fillId="0" borderId="117" xfId="61" applyFont="1" applyBorder="1" applyAlignment="1">
      <alignment horizontal="center" vertical="center"/>
      <protection/>
    </xf>
    <xf numFmtId="0" fontId="46" fillId="0" borderId="40" xfId="61" applyFont="1" applyBorder="1" applyAlignment="1">
      <alignment horizontal="center" vertical="center"/>
      <protection/>
    </xf>
    <xf numFmtId="0" fontId="47" fillId="0" borderId="70" xfId="61" applyFont="1" applyBorder="1" applyAlignment="1">
      <alignment horizontal="left" vertical="center"/>
      <protection/>
    </xf>
    <xf numFmtId="0" fontId="47" fillId="0" borderId="72" xfId="61" applyFont="1" applyBorder="1" applyAlignment="1">
      <alignment horizontal="left" vertical="center"/>
      <protection/>
    </xf>
    <xf numFmtId="0" fontId="47" fillId="0" borderId="46" xfId="61" applyFont="1" applyBorder="1" applyAlignment="1">
      <alignment horizontal="left" vertical="center"/>
      <protection/>
    </xf>
    <xf numFmtId="0" fontId="47" fillId="0" borderId="58" xfId="61" applyFont="1" applyBorder="1" applyAlignment="1">
      <alignment horizontal="left" vertical="center"/>
      <protection/>
    </xf>
    <xf numFmtId="0" fontId="47" fillId="0" borderId="73" xfId="61" applyFont="1" applyBorder="1" applyAlignment="1">
      <alignment horizontal="left" vertical="center"/>
      <protection/>
    </xf>
    <xf numFmtId="0" fontId="47" fillId="0" borderId="75" xfId="61" applyFont="1" applyBorder="1" applyAlignment="1">
      <alignment horizontal="left" vertical="center"/>
      <protection/>
    </xf>
    <xf numFmtId="0" fontId="46" fillId="0" borderId="76" xfId="61" applyFont="1" applyBorder="1" applyAlignment="1">
      <alignment horizontal="center" vertical="center"/>
      <protection/>
    </xf>
    <xf numFmtId="0" fontId="46" fillId="0" borderId="77" xfId="61" applyFont="1" applyBorder="1" applyAlignment="1">
      <alignment horizontal="center" vertical="center"/>
      <protection/>
    </xf>
    <xf numFmtId="0" fontId="46" fillId="0" borderId="79" xfId="0" applyFont="1" applyBorder="1" applyAlignment="1">
      <alignment horizontal="center" vertical="center"/>
    </xf>
    <xf numFmtId="0" fontId="46" fillId="0" borderId="118" xfId="0" applyFont="1" applyBorder="1" applyAlignment="1">
      <alignment horizontal="center" vertical="center"/>
    </xf>
    <xf numFmtId="0" fontId="46" fillId="0" borderId="119" xfId="0" applyFont="1" applyBorder="1" applyAlignment="1">
      <alignment horizontal="left" vertical="center"/>
    </xf>
    <xf numFmtId="0" fontId="46" fillId="0" borderId="52" xfId="0" applyFont="1" applyBorder="1" applyAlignment="1">
      <alignment horizontal="left" vertical="center"/>
    </xf>
    <xf numFmtId="0" fontId="46" fillId="0" borderId="67" xfId="0" applyFont="1" applyBorder="1" applyAlignment="1">
      <alignment horizontal="center" vertical="center" shrinkToFit="1"/>
    </xf>
    <xf numFmtId="0" fontId="46" fillId="0" borderId="117" xfId="0" applyFont="1" applyBorder="1" applyAlignment="1">
      <alignment horizontal="center" vertical="center" shrinkToFit="1"/>
    </xf>
    <xf numFmtId="0" fontId="46" fillId="0" borderId="119" xfId="0" applyFont="1" applyBorder="1" applyAlignment="1">
      <alignment horizontal="center" vertical="center" wrapText="1"/>
    </xf>
    <xf numFmtId="0" fontId="46" fillId="0" borderId="114" xfId="0" applyFont="1" applyBorder="1" applyAlignment="1">
      <alignment horizontal="center" vertical="center"/>
    </xf>
    <xf numFmtId="0" fontId="46" fillId="0" borderId="114" xfId="0" applyFont="1" applyBorder="1" applyAlignment="1">
      <alignment horizontal="center" vertical="center" wrapText="1"/>
    </xf>
    <xf numFmtId="0" fontId="46" fillId="0" borderId="120" xfId="0" applyFont="1" applyBorder="1" applyAlignment="1">
      <alignment horizontal="center" vertical="center"/>
    </xf>
    <xf numFmtId="0" fontId="46" fillId="0" borderId="79" xfId="0" applyFont="1" applyBorder="1" applyAlignment="1">
      <alignment horizontal="left" vertical="center"/>
    </xf>
    <xf numFmtId="0" fontId="46" fillId="0" borderId="118" xfId="0" applyFont="1" applyBorder="1" applyAlignment="1">
      <alignment horizontal="left" vertical="center"/>
    </xf>
    <xf numFmtId="0" fontId="46" fillId="0" borderId="73" xfId="0" applyFont="1" applyBorder="1" applyAlignment="1">
      <alignment horizontal="left" vertical="center"/>
    </xf>
    <xf numFmtId="0" fontId="46" fillId="0" borderId="75" xfId="0" applyFont="1" applyBorder="1" applyAlignment="1">
      <alignment horizontal="left" vertical="center"/>
    </xf>
    <xf numFmtId="0" fontId="47" fillId="0" borderId="28" xfId="0" applyFont="1" applyBorder="1" applyAlignment="1">
      <alignment vertical="center" wrapText="1" shrinkToFit="1"/>
    </xf>
    <xf numFmtId="0" fontId="47" fillId="0" borderId="29" xfId="0" applyFont="1" applyBorder="1" applyAlignment="1">
      <alignment vertical="center" shrinkToFit="1"/>
    </xf>
    <xf numFmtId="0" fontId="46" fillId="0" borderId="121" xfId="0" applyFont="1" applyBorder="1" applyAlignment="1">
      <alignment horizontal="center" vertical="center"/>
    </xf>
    <xf numFmtId="0" fontId="46" fillId="0" borderId="122" xfId="0" applyFont="1" applyBorder="1" applyAlignment="1">
      <alignment horizontal="center" vertical="center"/>
    </xf>
    <xf numFmtId="0" fontId="46" fillId="0" borderId="123" xfId="0" applyFont="1" applyBorder="1" applyAlignment="1">
      <alignment horizontal="center" vertical="center"/>
    </xf>
    <xf numFmtId="0" fontId="46" fillId="0" borderId="115" xfId="0" applyFont="1" applyBorder="1" applyAlignment="1">
      <alignment horizontal="center" vertical="center"/>
    </xf>
    <xf numFmtId="0" fontId="46" fillId="0" borderId="25" xfId="0" applyFont="1" applyBorder="1" applyAlignment="1">
      <alignment horizontal="center" vertical="center" shrinkToFit="1"/>
    </xf>
    <xf numFmtId="0" fontId="46" fillId="0" borderId="22" xfId="0" applyFont="1" applyBorder="1" applyAlignment="1">
      <alignment horizontal="center" vertical="center" shrinkToFit="1"/>
    </xf>
    <xf numFmtId="0" fontId="46" fillId="0" borderId="28" xfId="0" applyFont="1" applyBorder="1" applyAlignment="1">
      <alignment horizontal="center" vertical="center" shrinkToFit="1"/>
    </xf>
    <xf numFmtId="0" fontId="46" fillId="0" borderId="79" xfId="61" applyFont="1" applyBorder="1" applyAlignment="1">
      <alignment horizontal="center" vertical="center"/>
      <protection/>
    </xf>
    <xf numFmtId="0" fontId="46" fillId="0" borderId="118" xfId="61" applyFont="1" applyBorder="1" applyAlignment="1">
      <alignment horizontal="center" vertical="center"/>
      <protection/>
    </xf>
    <xf numFmtId="0" fontId="46" fillId="0" borderId="62" xfId="61" applyFont="1" applyBorder="1" applyAlignment="1">
      <alignment horizontal="left" vertical="center"/>
      <protection/>
    </xf>
    <xf numFmtId="0" fontId="46" fillId="0" borderId="40" xfId="61" applyFont="1" applyBorder="1" applyAlignment="1">
      <alignment horizontal="left" vertical="center"/>
      <protection/>
    </xf>
    <xf numFmtId="0" fontId="46" fillId="0" borderId="22" xfId="61" applyFont="1" applyBorder="1" applyAlignment="1">
      <alignment horizontal="left" vertical="center"/>
      <protection/>
    </xf>
    <xf numFmtId="0" fontId="46" fillId="0" borderId="23" xfId="61" applyFont="1" applyBorder="1" applyAlignment="1">
      <alignment horizontal="left" vertical="center"/>
      <protection/>
    </xf>
    <xf numFmtId="0" fontId="46" fillId="0" borderId="43" xfId="61" applyFont="1" applyBorder="1" applyAlignment="1">
      <alignment horizontal="left" vertical="center"/>
      <protection/>
    </xf>
    <xf numFmtId="0" fontId="46" fillId="0" borderId="44" xfId="61" applyFont="1" applyBorder="1" applyAlignment="1">
      <alignment horizontal="left" vertical="center"/>
      <protection/>
    </xf>
    <xf numFmtId="0" fontId="46" fillId="0" borderId="114" xfId="61" applyFont="1" applyBorder="1" applyAlignment="1">
      <alignment horizontal="center" vertical="center"/>
      <protection/>
    </xf>
    <xf numFmtId="0" fontId="46" fillId="0" borderId="41" xfId="61" applyFont="1" applyBorder="1" applyAlignment="1">
      <alignment horizontal="center" vertical="center"/>
      <protection/>
    </xf>
    <xf numFmtId="0" fontId="46" fillId="0" borderId="56" xfId="61" applyFont="1" applyBorder="1" applyAlignment="1">
      <alignment horizontal="center" vertical="center"/>
      <protection/>
    </xf>
    <xf numFmtId="0" fontId="46" fillId="0" borderId="57" xfId="61" applyFont="1" applyBorder="1" applyAlignment="1">
      <alignment horizontal="center" vertical="center"/>
      <protection/>
    </xf>
    <xf numFmtId="0" fontId="46" fillId="0" borderId="120" xfId="61" applyFont="1" applyBorder="1" applyAlignment="1">
      <alignment horizontal="center" vertical="center"/>
      <protection/>
    </xf>
    <xf numFmtId="0" fontId="46" fillId="0" borderId="31" xfId="61" applyFont="1" applyBorder="1" applyAlignment="1">
      <alignment horizontal="center" vertical="center"/>
      <protection/>
    </xf>
    <xf numFmtId="0" fontId="46" fillId="0" borderId="124" xfId="0" applyFont="1" applyBorder="1" applyAlignment="1">
      <alignment horizontal="center" vertical="center"/>
    </xf>
    <xf numFmtId="0" fontId="46" fillId="0" borderId="70" xfId="0" applyFont="1" applyBorder="1" applyAlignment="1">
      <alignment horizontal="left" vertical="center"/>
    </xf>
    <xf numFmtId="0" fontId="46" fillId="0" borderId="71" xfId="0" applyFont="1" applyBorder="1" applyAlignment="1">
      <alignment horizontal="left" vertical="center"/>
    </xf>
    <xf numFmtId="0" fontId="46" fillId="0" borderId="72" xfId="0" applyFont="1" applyBorder="1" applyAlignment="1">
      <alignment horizontal="left" vertical="center"/>
    </xf>
    <xf numFmtId="0" fontId="46" fillId="0" borderId="46" xfId="0" applyFont="1" applyBorder="1" applyAlignment="1">
      <alignment horizontal="left" vertical="center"/>
    </xf>
    <xf numFmtId="0" fontId="46" fillId="0" borderId="0" xfId="0" applyFont="1" applyAlignment="1">
      <alignment horizontal="left" vertical="center"/>
    </xf>
    <xf numFmtId="0" fontId="46" fillId="0" borderId="58" xfId="0" applyFont="1" applyBorder="1" applyAlignment="1">
      <alignment horizontal="left" vertical="center"/>
    </xf>
    <xf numFmtId="0" fontId="46" fillId="0" borderId="73" xfId="0" applyFont="1" applyBorder="1" applyAlignment="1">
      <alignment horizontal="left" vertical="center" shrinkToFit="1"/>
    </xf>
    <xf numFmtId="0" fontId="46" fillId="0" borderId="74" xfId="0" applyFont="1" applyBorder="1" applyAlignment="1">
      <alignment horizontal="left" vertical="center" shrinkToFit="1"/>
    </xf>
    <xf numFmtId="0" fontId="46" fillId="0" borderId="75" xfId="0" applyFont="1" applyBorder="1" applyAlignment="1">
      <alignment horizontal="left" vertical="center" shrinkToFit="1"/>
    </xf>
    <xf numFmtId="0" fontId="46" fillId="0" borderId="76" xfId="0" applyFont="1" applyBorder="1" applyAlignment="1">
      <alignment horizontal="center" vertical="center"/>
    </xf>
    <xf numFmtId="0" fontId="46" fillId="0" borderId="63" xfId="0" applyFont="1" applyBorder="1" applyAlignment="1">
      <alignment horizontal="center" vertical="center"/>
    </xf>
    <xf numFmtId="0" fontId="46" fillId="0" borderId="77" xfId="0" applyFont="1" applyBorder="1" applyAlignment="1">
      <alignment horizontal="center" vertical="center"/>
    </xf>
    <xf numFmtId="0" fontId="46" fillId="0" borderId="46" xfId="60" applyFont="1" applyBorder="1" applyAlignment="1">
      <alignment horizontal="left" vertical="center"/>
      <protection/>
    </xf>
    <xf numFmtId="0" fontId="46" fillId="0" borderId="58" xfId="60" applyFont="1" applyBorder="1" applyAlignment="1">
      <alignment horizontal="left" vertical="center"/>
      <protection/>
    </xf>
    <xf numFmtId="0" fontId="46" fillId="0" borderId="67" xfId="60" applyFont="1" applyBorder="1" applyAlignment="1">
      <alignment horizontal="left" vertical="center"/>
      <protection/>
    </xf>
    <xf numFmtId="0" fontId="46" fillId="0" borderId="117" xfId="60" applyFont="1" applyBorder="1" applyAlignment="1">
      <alignment horizontal="left" vertical="center"/>
      <protection/>
    </xf>
    <xf numFmtId="0" fontId="46" fillId="0" borderId="22" xfId="60" applyFont="1" applyBorder="1" applyAlignment="1">
      <alignment horizontal="left" vertical="center"/>
      <protection/>
    </xf>
    <xf numFmtId="0" fontId="46" fillId="0" borderId="23" xfId="60" applyFont="1" applyBorder="1" applyAlignment="1">
      <alignment horizontal="left" vertical="center"/>
      <protection/>
    </xf>
    <xf numFmtId="0" fontId="46" fillId="0" borderId="120" xfId="60" applyFont="1" applyBorder="1" applyAlignment="1">
      <alignment horizontal="center" vertical="center"/>
      <protection/>
    </xf>
    <xf numFmtId="0" fontId="46" fillId="0" borderId="31" xfId="60" applyFont="1" applyBorder="1" applyAlignment="1">
      <alignment horizontal="center" vertical="center"/>
      <protection/>
    </xf>
    <xf numFmtId="0" fontId="46" fillId="0" borderId="79" xfId="60" applyFont="1" applyBorder="1" applyAlignment="1">
      <alignment horizontal="center" vertical="center"/>
      <protection/>
    </xf>
    <xf numFmtId="0" fontId="46" fillId="0" borderId="118" xfId="60" applyFont="1" applyBorder="1" applyAlignment="1">
      <alignment horizontal="center" vertical="center"/>
      <protection/>
    </xf>
    <xf numFmtId="0" fontId="46" fillId="0" borderId="28" xfId="60" applyFont="1" applyBorder="1" applyAlignment="1">
      <alignment horizontal="left" vertical="center"/>
      <protection/>
    </xf>
    <xf numFmtId="0" fontId="46" fillId="0" borderId="29" xfId="60" applyFont="1" applyBorder="1" applyAlignment="1">
      <alignment horizontal="left" vertical="center"/>
      <protection/>
    </xf>
    <xf numFmtId="0" fontId="46" fillId="0" borderId="121" xfId="60" applyFont="1" applyBorder="1" applyAlignment="1">
      <alignment horizontal="center" vertical="center"/>
      <protection/>
    </xf>
    <xf numFmtId="0" fontId="46" fillId="0" borderId="122" xfId="60" applyFont="1" applyBorder="1" applyAlignment="1">
      <alignment horizontal="center" vertical="center"/>
      <protection/>
    </xf>
    <xf numFmtId="0" fontId="46" fillId="0" borderId="70" xfId="60" applyFont="1" applyBorder="1" applyAlignment="1">
      <alignment horizontal="left" vertical="center"/>
      <protection/>
    </xf>
    <xf numFmtId="0" fontId="46" fillId="0" borderId="72" xfId="60" applyFont="1" applyBorder="1" applyAlignment="1">
      <alignment horizontal="left" vertical="center"/>
      <protection/>
    </xf>
    <xf numFmtId="0" fontId="46" fillId="0" borderId="67" xfId="0" applyFont="1" applyBorder="1" applyAlignment="1">
      <alignment horizontal="left" vertical="center"/>
    </xf>
    <xf numFmtId="0" fontId="46" fillId="0" borderId="117" xfId="0" applyFont="1" applyBorder="1" applyAlignment="1">
      <alignment horizontal="left" vertical="center"/>
    </xf>
    <xf numFmtId="0" fontId="46" fillId="0" borderId="62" xfId="60" applyFont="1" applyBorder="1" applyAlignment="1">
      <alignment horizontal="left" vertical="center"/>
      <protection/>
    </xf>
    <xf numFmtId="0" fontId="46" fillId="0" borderId="40" xfId="60" applyFont="1" applyBorder="1" applyAlignment="1">
      <alignment horizontal="left" vertical="center"/>
      <protection/>
    </xf>
    <xf numFmtId="0" fontId="46" fillId="0" borderId="46" xfId="0" applyFont="1" applyBorder="1" applyAlignment="1">
      <alignment horizontal="left" vertical="center" shrinkToFit="1"/>
    </xf>
    <xf numFmtId="0" fontId="46" fillId="0" borderId="58" xfId="0" applyFont="1" applyBorder="1" applyAlignment="1">
      <alignment horizontal="left" vertical="center" shrinkToFit="1"/>
    </xf>
    <xf numFmtId="0" fontId="46" fillId="0" borderId="123" xfId="60" applyFont="1" applyBorder="1" applyAlignment="1">
      <alignment vertical="center"/>
      <protection/>
    </xf>
    <xf numFmtId="0" fontId="46" fillId="0" borderId="115" xfId="60" applyFont="1" applyBorder="1" applyAlignment="1">
      <alignment vertical="center"/>
      <protection/>
    </xf>
    <xf numFmtId="0" fontId="46" fillId="0" borderId="76" xfId="60" applyFont="1" applyBorder="1" applyAlignment="1">
      <alignment vertical="center"/>
      <protection/>
    </xf>
    <xf numFmtId="0" fontId="46" fillId="0" borderId="77" xfId="60" applyFont="1" applyBorder="1" applyAlignment="1">
      <alignment vertical="center"/>
      <protection/>
    </xf>
    <xf numFmtId="0" fontId="46" fillId="0" borderId="68" xfId="60" applyFont="1" applyBorder="1" applyAlignment="1">
      <alignment horizontal="left" vertical="center"/>
      <protection/>
    </xf>
    <xf numFmtId="0" fontId="46" fillId="0" borderId="69" xfId="60" applyFont="1" applyBorder="1" applyAlignment="1">
      <alignment horizontal="left" vertical="center"/>
      <protection/>
    </xf>
    <xf numFmtId="0" fontId="46" fillId="0" borderId="56" xfId="60" applyFont="1" applyBorder="1" applyAlignment="1">
      <alignment horizontal="left" vertical="center" shrinkToFit="1"/>
      <protection/>
    </xf>
    <xf numFmtId="0" fontId="46" fillId="0" borderId="57" xfId="60" applyFont="1" applyBorder="1" applyAlignment="1">
      <alignment horizontal="left" vertical="center" shrinkToFit="1"/>
      <protection/>
    </xf>
    <xf numFmtId="0" fontId="46" fillId="0" borderId="73" xfId="60" applyFont="1" applyBorder="1" applyAlignment="1">
      <alignment horizontal="left" vertical="center" shrinkToFit="1"/>
      <protection/>
    </xf>
    <xf numFmtId="0" fontId="46" fillId="0" borderId="75" xfId="60" applyFont="1" applyBorder="1" applyAlignment="1">
      <alignment horizontal="left" vertical="center" shrinkToFit="1"/>
      <protection/>
    </xf>
    <xf numFmtId="0" fontId="46" fillId="0" borderId="76" xfId="60" applyFont="1" applyBorder="1" applyAlignment="1">
      <alignment horizontal="left" vertical="center" shrinkToFit="1"/>
      <protection/>
    </xf>
    <xf numFmtId="0" fontId="46" fillId="0" borderId="77" xfId="60" applyFont="1" applyBorder="1" applyAlignment="1">
      <alignment horizontal="left" vertical="center" shrinkToFit="1"/>
      <protection/>
    </xf>
    <xf numFmtId="0" fontId="46" fillId="0" borderId="22" xfId="61" applyFont="1" applyBorder="1" applyAlignment="1">
      <alignment vertical="center"/>
      <protection/>
    </xf>
    <xf numFmtId="0" fontId="46" fillId="0" borderId="73" xfId="60" applyFont="1" applyBorder="1" applyAlignment="1">
      <alignment horizontal="left" vertical="center"/>
      <protection/>
    </xf>
    <xf numFmtId="0" fontId="46" fillId="0" borderId="75" xfId="60" applyFont="1" applyBorder="1" applyAlignment="1">
      <alignment horizontal="left" vertical="center"/>
      <protection/>
    </xf>
    <xf numFmtId="0" fontId="46" fillId="0" borderId="56" xfId="60" applyFont="1" applyBorder="1" applyAlignment="1">
      <alignment horizontal="left" vertical="center"/>
      <protection/>
    </xf>
    <xf numFmtId="0" fontId="46" fillId="0" borderId="57" xfId="60" applyFont="1" applyBorder="1" applyAlignment="1">
      <alignment horizontal="left" vertical="center"/>
      <protection/>
    </xf>
    <xf numFmtId="0" fontId="46" fillId="0" borderId="34" xfId="61" applyFont="1" applyBorder="1" applyAlignment="1">
      <alignment horizontal="center" vertical="center"/>
      <protection/>
    </xf>
    <xf numFmtId="0" fontId="46" fillId="0" borderId="35" xfId="61" applyFont="1" applyBorder="1" applyAlignment="1">
      <alignment horizontal="center" vertical="center"/>
      <protection/>
    </xf>
    <xf numFmtId="185" fontId="46" fillId="0" borderId="65" xfId="61" applyNumberFormat="1" applyFont="1" applyBorder="1" applyAlignment="1">
      <alignment horizontal="right" vertical="center"/>
      <protection/>
    </xf>
    <xf numFmtId="185" fontId="46" fillId="0" borderId="72" xfId="61" applyNumberFormat="1" applyFont="1" applyBorder="1" applyAlignment="1">
      <alignment horizontal="right" vertical="center"/>
      <protection/>
    </xf>
    <xf numFmtId="185" fontId="46" fillId="0" borderId="71" xfId="61" applyNumberFormat="1" applyFont="1" applyBorder="1" applyAlignment="1">
      <alignment horizontal="right" vertical="center"/>
      <protection/>
    </xf>
    <xf numFmtId="185" fontId="46" fillId="0" borderId="112" xfId="61" applyNumberFormat="1" applyFont="1" applyBorder="1" applyAlignment="1">
      <alignment horizontal="right" vertical="center"/>
      <protection/>
    </xf>
    <xf numFmtId="188" fontId="46" fillId="0" borderId="49" xfId="61" applyNumberFormat="1" applyFont="1" applyBorder="1" applyAlignment="1">
      <alignment horizontal="right" vertical="center"/>
      <protection/>
    </xf>
    <xf numFmtId="188" fontId="46" fillId="0" borderId="75" xfId="61" applyNumberFormat="1" applyFont="1" applyBorder="1" applyAlignment="1">
      <alignment horizontal="right" vertical="center"/>
      <protection/>
    </xf>
    <xf numFmtId="188" fontId="46" fillId="0" borderId="74" xfId="61" applyNumberFormat="1" applyFont="1" applyBorder="1" applyAlignment="1">
      <alignment horizontal="right" vertical="center"/>
      <protection/>
    </xf>
    <xf numFmtId="188" fontId="46" fillId="0" borderId="125" xfId="61" applyNumberFormat="1" applyFont="1" applyBorder="1" applyAlignment="1">
      <alignment horizontal="right" vertical="center"/>
      <protection/>
    </xf>
    <xf numFmtId="0" fontId="46" fillId="0" borderId="51" xfId="61" applyFont="1" applyBorder="1" applyAlignment="1">
      <alignment horizontal="center" vertical="center"/>
      <protection/>
    </xf>
    <xf numFmtId="0" fontId="46" fillId="0" borderId="126" xfId="61" applyFont="1" applyBorder="1" applyAlignment="1">
      <alignment horizontal="center" vertical="center"/>
      <protection/>
    </xf>
    <xf numFmtId="0" fontId="46" fillId="0" borderId="50" xfId="61" applyFont="1" applyBorder="1" applyAlignment="1">
      <alignment horizontal="center" vertical="center"/>
      <protection/>
    </xf>
    <xf numFmtId="0" fontId="46" fillId="0" borderId="103" xfId="61" applyFont="1" applyBorder="1" applyAlignment="1">
      <alignment horizontal="center" vertical="center"/>
      <protection/>
    </xf>
    <xf numFmtId="0" fontId="46" fillId="0" borderId="0" xfId="60" applyFont="1" applyAlignment="1">
      <alignment horizontal="center" vertical="center"/>
      <protection/>
    </xf>
    <xf numFmtId="0" fontId="46" fillId="0" borderId="76" xfId="60" applyFont="1" applyBorder="1" applyAlignment="1">
      <alignment horizontal="center" vertical="center"/>
      <protection/>
    </xf>
    <xf numFmtId="0" fontId="46" fillId="0" borderId="63" xfId="60" applyFont="1" applyBorder="1" applyAlignment="1">
      <alignment horizontal="center" vertical="center"/>
      <protection/>
    </xf>
    <xf numFmtId="176" fontId="46" fillId="0" borderId="31" xfId="60" applyNumberFormat="1" applyFont="1" applyBorder="1" applyAlignment="1">
      <alignment vertical="center"/>
      <protection/>
    </xf>
    <xf numFmtId="176" fontId="46" fillId="0" borderId="47" xfId="60" applyNumberFormat="1" applyFont="1" applyBorder="1" applyAlignment="1">
      <alignment vertical="center"/>
      <protection/>
    </xf>
    <xf numFmtId="176" fontId="46" fillId="0" borderId="32" xfId="60" applyNumberFormat="1" applyFont="1" applyBorder="1" applyAlignment="1">
      <alignment vertical="center"/>
      <protection/>
    </xf>
    <xf numFmtId="0" fontId="46" fillId="0" borderId="74" xfId="60" applyFont="1" applyBorder="1" applyAlignment="1">
      <alignment horizontal="left" vertical="center"/>
      <protection/>
    </xf>
    <xf numFmtId="176" fontId="46" fillId="0" borderId="49" xfId="48" applyNumberFormat="1" applyFont="1" applyBorder="1" applyAlignment="1">
      <alignment vertical="center"/>
    </xf>
    <xf numFmtId="176" fontId="46" fillId="0" borderId="74" xfId="48" applyNumberFormat="1" applyFont="1" applyBorder="1" applyAlignment="1">
      <alignment vertical="center"/>
    </xf>
    <xf numFmtId="176" fontId="46" fillId="0" borderId="49" xfId="49" applyNumberFormat="1" applyFont="1" applyBorder="1" applyAlignment="1">
      <alignment vertical="center"/>
    </xf>
    <xf numFmtId="176" fontId="46" fillId="0" borderId="125" xfId="49" applyNumberFormat="1" applyFont="1" applyBorder="1" applyAlignment="1">
      <alignment vertical="center"/>
    </xf>
    <xf numFmtId="0" fontId="46" fillId="0" borderId="0" xfId="60" applyFont="1" applyAlignment="1">
      <alignment horizontal="left" vertical="center"/>
      <protection/>
    </xf>
    <xf numFmtId="176" fontId="46" fillId="0" borderId="48" xfId="48" applyNumberFormat="1" applyFont="1" applyBorder="1" applyAlignment="1">
      <alignment vertical="center"/>
    </xf>
    <xf numFmtId="176" fontId="46" fillId="0" borderId="0" xfId="48" applyNumberFormat="1" applyFont="1" applyBorder="1" applyAlignment="1">
      <alignment vertical="center"/>
    </xf>
    <xf numFmtId="176" fontId="46" fillId="0" borderId="48" xfId="49" applyNumberFormat="1" applyFont="1" applyBorder="1" applyAlignment="1">
      <alignment vertical="center"/>
    </xf>
    <xf numFmtId="176" fontId="46" fillId="0" borderId="87" xfId="49" applyNumberFormat="1" applyFont="1" applyBorder="1" applyAlignment="1">
      <alignment vertical="center"/>
    </xf>
    <xf numFmtId="0" fontId="46" fillId="0" borderId="46" xfId="60" applyFont="1" applyBorder="1" applyAlignment="1">
      <alignment horizontal="left" vertical="center" shrinkToFit="1"/>
      <protection/>
    </xf>
    <xf numFmtId="0" fontId="46" fillId="0" borderId="0" xfId="60" applyFont="1" applyAlignment="1">
      <alignment horizontal="left" vertical="center" shrinkToFit="1"/>
      <protection/>
    </xf>
    <xf numFmtId="0" fontId="46" fillId="0" borderId="71" xfId="60" applyFont="1" applyBorder="1" applyAlignment="1">
      <alignment horizontal="left" vertical="center"/>
      <protection/>
    </xf>
    <xf numFmtId="176" fontId="46" fillId="0" borderId="65" xfId="48" applyNumberFormat="1" applyFont="1" applyBorder="1" applyAlignment="1">
      <alignment vertical="center"/>
    </xf>
    <xf numFmtId="176" fontId="46" fillId="0" borderId="71" xfId="48" applyNumberFormat="1" applyFont="1" applyBorder="1" applyAlignment="1">
      <alignment vertical="center"/>
    </xf>
    <xf numFmtId="176" fontId="46" fillId="0" borderId="65" xfId="49" applyNumberFormat="1" applyFont="1" applyBorder="1" applyAlignment="1">
      <alignment vertical="center"/>
    </xf>
    <xf numFmtId="176" fontId="46" fillId="0" borderId="112" xfId="49" applyNumberFormat="1" applyFont="1" applyBorder="1" applyAlignment="1">
      <alignment vertical="center"/>
    </xf>
    <xf numFmtId="0" fontId="46" fillId="0" borderId="51" xfId="60" applyFont="1" applyBorder="1" applyAlignment="1">
      <alignment horizontal="center" vertical="center"/>
      <protection/>
    </xf>
    <xf numFmtId="0" fontId="46" fillId="0" borderId="126" xfId="60" applyFont="1" applyBorder="1" applyAlignment="1">
      <alignment horizontal="center" vertical="center"/>
      <protection/>
    </xf>
    <xf numFmtId="0" fontId="46" fillId="0" borderId="50" xfId="60" applyFont="1" applyBorder="1" applyAlignment="1">
      <alignment horizontal="center" vertical="center"/>
      <protection/>
    </xf>
    <xf numFmtId="0" fontId="46" fillId="0" borderId="103" xfId="60" applyFont="1" applyBorder="1" applyAlignment="1">
      <alignment horizontal="center" vertical="center"/>
      <protection/>
    </xf>
    <xf numFmtId="0" fontId="46" fillId="0" borderId="120" xfId="60" applyFont="1" applyBorder="1" applyAlignment="1">
      <alignment horizontal="left" vertical="center"/>
      <protection/>
    </xf>
    <xf numFmtId="0" fontId="46" fillId="0" borderId="31" xfId="60" applyFont="1" applyBorder="1" applyAlignment="1">
      <alignment horizontal="left" vertical="center"/>
      <protection/>
    </xf>
    <xf numFmtId="210" fontId="46" fillId="0" borderId="47" xfId="60" applyNumberFormat="1" applyFont="1" applyBorder="1" applyAlignment="1">
      <alignment horizontal="right" vertical="center"/>
      <protection/>
    </xf>
    <xf numFmtId="210" fontId="46" fillId="0" borderId="77" xfId="60" applyNumberFormat="1" applyFont="1" applyBorder="1" applyAlignment="1">
      <alignment horizontal="right" vertical="center"/>
      <protection/>
    </xf>
    <xf numFmtId="210" fontId="46" fillId="0" borderId="31" xfId="60" applyNumberFormat="1" applyFont="1" applyBorder="1" applyAlignment="1">
      <alignment horizontal="right" vertical="center"/>
      <protection/>
    </xf>
    <xf numFmtId="210" fontId="46" fillId="0" borderId="32" xfId="60" applyNumberFormat="1" applyFont="1" applyBorder="1" applyAlignment="1">
      <alignment horizontal="right" vertical="center"/>
      <protection/>
    </xf>
    <xf numFmtId="0" fontId="46" fillId="0" borderId="119" xfId="60" applyFont="1" applyBorder="1" applyAlignment="1">
      <alignment horizontal="left" vertical="center"/>
      <protection/>
    </xf>
    <xf numFmtId="0" fontId="46" fillId="0" borderId="52" xfId="60" applyFont="1" applyBorder="1" applyAlignment="1">
      <alignment horizontal="left" vertical="center"/>
      <protection/>
    </xf>
    <xf numFmtId="176" fontId="46" fillId="0" borderId="54" xfId="60" applyNumberFormat="1" applyFont="1" applyBorder="1" applyAlignment="1">
      <alignment horizontal="right" vertical="center"/>
      <protection/>
    </xf>
    <xf numFmtId="176" fontId="46" fillId="0" borderId="115" xfId="60" applyNumberFormat="1" applyFont="1" applyBorder="1" applyAlignment="1">
      <alignment horizontal="right" vertical="center"/>
      <protection/>
    </xf>
    <xf numFmtId="176" fontId="46" fillId="0" borderId="52" xfId="60" applyNumberFormat="1" applyFont="1" applyBorder="1" applyAlignment="1">
      <alignment horizontal="right" vertical="center"/>
      <protection/>
    </xf>
    <xf numFmtId="176" fontId="46" fillId="0" borderId="55" xfId="60" applyNumberFormat="1" applyFont="1" applyBorder="1" applyAlignment="1">
      <alignment horizontal="right" vertical="center"/>
      <protection/>
    </xf>
    <xf numFmtId="176" fontId="46" fillId="0" borderId="47" xfId="60" applyNumberFormat="1" applyFont="1" applyBorder="1" applyAlignment="1">
      <alignment horizontal="right" vertical="center"/>
      <protection/>
    </xf>
    <xf numFmtId="176" fontId="46" fillId="0" borderId="77" xfId="60" applyNumberFormat="1" applyFont="1" applyBorder="1" applyAlignment="1">
      <alignment horizontal="right" vertical="center"/>
      <protection/>
    </xf>
    <xf numFmtId="176" fontId="46" fillId="0" borderId="31" xfId="60" applyNumberFormat="1" applyFont="1" applyBorder="1" applyAlignment="1">
      <alignment horizontal="right" vertical="center"/>
      <protection/>
    </xf>
    <xf numFmtId="176" fontId="46" fillId="0" borderId="32" xfId="60" applyNumberFormat="1" applyFont="1" applyBorder="1" applyAlignment="1">
      <alignment horizontal="right" vertical="center"/>
      <protection/>
    </xf>
    <xf numFmtId="0" fontId="46" fillId="0" borderId="114" xfId="60" applyFont="1" applyBorder="1" applyAlignment="1">
      <alignment horizontal="center" vertical="center"/>
      <protection/>
    </xf>
    <xf numFmtId="0" fontId="46" fillId="0" borderId="41" xfId="60" applyFont="1" applyBorder="1" applyAlignment="1">
      <alignment horizontal="center" vertical="center"/>
      <protection/>
    </xf>
    <xf numFmtId="176" fontId="46" fillId="0" borderId="60" xfId="60" applyNumberFormat="1" applyFont="1" applyBorder="1" applyAlignment="1">
      <alignment horizontal="right" vertical="center"/>
      <protection/>
    </xf>
    <xf numFmtId="176" fontId="46" fillId="0" borderId="69" xfId="60" applyNumberFormat="1" applyFont="1" applyBorder="1" applyAlignment="1">
      <alignment horizontal="right" vertical="center"/>
      <protection/>
    </xf>
    <xf numFmtId="176" fontId="46" fillId="0" borderId="41" xfId="60" applyNumberFormat="1" applyFont="1" applyBorder="1" applyAlignment="1">
      <alignment horizontal="right" vertical="center"/>
      <protection/>
    </xf>
    <xf numFmtId="176" fontId="46" fillId="0" borderId="42" xfId="60" applyNumberFormat="1" applyFont="1" applyBorder="1" applyAlignment="1">
      <alignment horizontal="right" vertical="center"/>
      <protection/>
    </xf>
    <xf numFmtId="0" fontId="46" fillId="0" borderId="119" xfId="60" applyFont="1" applyBorder="1" applyAlignment="1">
      <alignment horizontal="center" vertical="center"/>
      <protection/>
    </xf>
    <xf numFmtId="0" fontId="46" fillId="0" borderId="52" xfId="60" applyFont="1" applyBorder="1" applyAlignment="1">
      <alignment horizontal="center" vertical="center"/>
      <protection/>
    </xf>
    <xf numFmtId="183" fontId="46" fillId="0" borderId="31" xfId="42" applyNumberFormat="1" applyFont="1" applyFill="1" applyBorder="1" applyAlignment="1">
      <alignment horizontal="right" vertical="center"/>
    </xf>
    <xf numFmtId="183" fontId="46" fillId="0" borderId="32" xfId="42" applyNumberFormat="1" applyFont="1" applyFill="1" applyBorder="1" applyAlignment="1">
      <alignment horizontal="right" vertical="center"/>
    </xf>
    <xf numFmtId="40" fontId="46" fillId="0" borderId="41" xfId="48" applyNumberFormat="1" applyFont="1" applyFill="1" applyBorder="1" applyAlignment="1">
      <alignment horizontal="right" vertical="center"/>
    </xf>
    <xf numFmtId="40" fontId="46" fillId="0" borderId="42" xfId="48" applyNumberFormat="1" applyFont="1" applyFill="1" applyBorder="1" applyAlignment="1">
      <alignment horizontal="right" vertical="center"/>
    </xf>
    <xf numFmtId="0" fontId="46" fillId="0" borderId="28" xfId="60" applyFont="1" applyBorder="1" applyAlignment="1">
      <alignment vertical="center"/>
      <protection/>
    </xf>
    <xf numFmtId="0" fontId="46" fillId="0" borderId="29" xfId="60" applyFont="1" applyBorder="1" applyAlignment="1">
      <alignment vertical="center"/>
      <protection/>
    </xf>
    <xf numFmtId="38" fontId="46" fillId="0" borderId="47" xfId="48" applyFont="1" applyFill="1" applyBorder="1" applyAlignment="1">
      <alignment horizontal="right" vertical="center"/>
    </xf>
    <xf numFmtId="38" fontId="46" fillId="0" borderId="77" xfId="48" applyFont="1" applyFill="1" applyBorder="1" applyAlignment="1">
      <alignment horizontal="right" vertical="center"/>
    </xf>
    <xf numFmtId="0" fontId="46" fillId="0" borderId="114" xfId="60" applyFont="1" applyBorder="1" applyAlignment="1">
      <alignment vertical="center"/>
      <protection/>
    </xf>
    <xf numFmtId="0" fontId="46" fillId="0" borderId="41" xfId="60" applyFont="1" applyBorder="1" applyAlignment="1">
      <alignment vertical="center"/>
      <protection/>
    </xf>
    <xf numFmtId="40" fontId="46" fillId="0" borderId="60" xfId="48" applyNumberFormat="1" applyFont="1" applyFill="1" applyBorder="1" applyAlignment="1">
      <alignment horizontal="right" vertical="center"/>
    </xf>
    <xf numFmtId="40" fontId="46" fillId="0" borderId="69" xfId="48" applyNumberFormat="1" applyFont="1" applyFill="1" applyBorder="1" applyAlignment="1">
      <alignment horizontal="right" vertical="center"/>
    </xf>
    <xf numFmtId="38" fontId="46" fillId="0" borderId="60" xfId="48" applyFont="1" applyFill="1" applyBorder="1" applyAlignment="1">
      <alignment horizontal="right" vertical="center"/>
    </xf>
    <xf numFmtId="38" fontId="46" fillId="0" borderId="69" xfId="48" applyFont="1" applyFill="1" applyBorder="1" applyAlignment="1">
      <alignment horizontal="right" vertical="center"/>
    </xf>
    <xf numFmtId="38" fontId="46" fillId="0" borderId="23" xfId="48" applyFont="1" applyFill="1" applyBorder="1" applyAlignment="1">
      <alignment horizontal="right" vertical="center"/>
    </xf>
    <xf numFmtId="38" fontId="46" fillId="0" borderId="24" xfId="48" applyFont="1" applyFill="1" applyBorder="1" applyAlignment="1">
      <alignment horizontal="right" vertical="center"/>
    </xf>
    <xf numFmtId="38" fontId="46" fillId="0" borderId="44" xfId="48" applyFont="1" applyFill="1" applyBorder="1" applyAlignment="1">
      <alignment horizontal="right" vertical="center"/>
    </xf>
    <xf numFmtId="38" fontId="46" fillId="0" borderId="45" xfId="48" applyFont="1" applyFill="1" applyBorder="1" applyAlignment="1">
      <alignment horizontal="right" vertical="center"/>
    </xf>
    <xf numFmtId="0" fontId="46" fillId="0" borderId="22" xfId="60" applyFont="1" applyBorder="1" applyAlignment="1">
      <alignment horizontal="center" vertical="center" wrapText="1"/>
      <protection/>
    </xf>
    <xf numFmtId="0" fontId="46" fillId="0" borderId="23" xfId="60" applyFont="1" applyBorder="1" applyAlignment="1">
      <alignment horizontal="center" vertical="center" wrapText="1"/>
      <protection/>
    </xf>
    <xf numFmtId="38" fontId="46" fillId="0" borderId="26" xfId="48" applyFont="1" applyFill="1" applyBorder="1" applyAlignment="1">
      <alignment horizontal="right" vertical="center"/>
    </xf>
    <xf numFmtId="38" fontId="46" fillId="0" borderId="27" xfId="48" applyFont="1" applyFill="1" applyBorder="1" applyAlignment="1">
      <alignment horizontal="right" vertical="center"/>
    </xf>
    <xf numFmtId="0" fontId="46" fillId="0" borderId="43" xfId="60" applyFont="1" applyBorder="1" applyAlignment="1">
      <alignment vertical="center"/>
      <protection/>
    </xf>
    <xf numFmtId="0" fontId="46" fillId="0" borderId="44" xfId="60" applyFont="1" applyBorder="1" applyAlignment="1">
      <alignment vertical="center"/>
      <protection/>
    </xf>
    <xf numFmtId="0" fontId="46" fillId="0" borderId="22" xfId="60" applyFont="1" applyBorder="1" applyAlignment="1">
      <alignment vertical="center"/>
      <protection/>
    </xf>
    <xf numFmtId="0" fontId="46" fillId="0" borderId="23" xfId="60" applyFont="1" applyBorder="1" applyAlignment="1">
      <alignment vertical="center"/>
      <protection/>
    </xf>
    <xf numFmtId="0" fontId="46" fillId="0" borderId="127" xfId="60" applyFont="1" applyBorder="1" applyAlignment="1">
      <alignment horizontal="center" vertical="center"/>
      <protection/>
    </xf>
    <xf numFmtId="0" fontId="46" fillId="0" borderId="119" xfId="60" applyFont="1" applyBorder="1" applyAlignment="1">
      <alignment vertical="center"/>
      <protection/>
    </xf>
    <xf numFmtId="0" fontId="46" fillId="0" borderId="52" xfId="60" applyFont="1" applyBorder="1" applyAlignment="1">
      <alignment vertical="center"/>
      <protection/>
    </xf>
    <xf numFmtId="38" fontId="46" fillId="0" borderId="52" xfId="48" applyFont="1" applyFill="1" applyBorder="1" applyAlignment="1">
      <alignment horizontal="right" vertical="center"/>
    </xf>
    <xf numFmtId="38" fontId="46" fillId="0" borderId="55" xfId="48" applyFont="1" applyFill="1" applyBorder="1" applyAlignment="1">
      <alignment horizontal="right" vertical="center"/>
    </xf>
    <xf numFmtId="0" fontId="46" fillId="0" borderId="84" xfId="60" applyFont="1" applyBorder="1" applyAlignment="1">
      <alignment vertical="center"/>
      <protection/>
    </xf>
    <xf numFmtId="0" fontId="46" fillId="0" borderId="107" xfId="60" applyFont="1" applyBorder="1" applyAlignment="1">
      <alignment vertical="center"/>
      <protection/>
    </xf>
    <xf numFmtId="0" fontId="46" fillId="0" borderId="85" xfId="60" applyFont="1" applyBorder="1" applyAlignment="1">
      <alignment vertical="center"/>
      <protection/>
    </xf>
    <xf numFmtId="0" fontId="46" fillId="0" borderId="110" xfId="60" applyFont="1" applyBorder="1" applyAlignment="1">
      <alignment vertical="center"/>
      <protection/>
    </xf>
    <xf numFmtId="0" fontId="46" fillId="0" borderId="54" xfId="60" applyFont="1" applyBorder="1" applyAlignment="1">
      <alignment horizontal="center" vertical="center"/>
      <protection/>
    </xf>
    <xf numFmtId="0" fontId="46" fillId="0" borderId="53" xfId="60" applyFont="1" applyBorder="1" applyAlignment="1">
      <alignment horizontal="center" vertical="center"/>
      <protection/>
    </xf>
    <xf numFmtId="0" fontId="46" fillId="0" borderId="65" xfId="60" applyFont="1" applyBorder="1" applyAlignment="1">
      <alignment horizontal="center" vertical="center"/>
      <protection/>
    </xf>
    <xf numFmtId="0" fontId="46" fillId="0" borderId="71" xfId="60" applyFont="1" applyBorder="1" applyAlignment="1">
      <alignment horizontal="center" vertical="center"/>
      <protection/>
    </xf>
    <xf numFmtId="0" fontId="46" fillId="0" borderId="112" xfId="60" applyFont="1" applyBorder="1" applyAlignment="1">
      <alignment horizontal="center" vertical="center"/>
      <protection/>
    </xf>
    <xf numFmtId="0" fontId="46" fillId="0" borderId="47" xfId="60" applyFont="1" applyBorder="1" applyAlignment="1">
      <alignment horizontal="center" vertical="center"/>
      <protection/>
    </xf>
    <xf numFmtId="185" fontId="46" fillId="0" borderId="48" xfId="60" applyNumberFormat="1" applyFont="1" applyBorder="1" applyAlignment="1">
      <alignment horizontal="right" vertical="center"/>
      <protection/>
    </xf>
    <xf numFmtId="185" fontId="46" fillId="0" borderId="0" xfId="60" applyNumberFormat="1" applyFont="1" applyAlignment="1">
      <alignment horizontal="right" vertical="center"/>
      <protection/>
    </xf>
    <xf numFmtId="185" fontId="46" fillId="0" borderId="87" xfId="60" applyNumberFormat="1" applyFont="1" applyBorder="1" applyAlignment="1">
      <alignment horizontal="right" vertical="center"/>
      <protection/>
    </xf>
    <xf numFmtId="185" fontId="46" fillId="0" borderId="59" xfId="60" applyNumberFormat="1" applyFont="1" applyBorder="1" applyAlignment="1">
      <alignment horizontal="right" vertical="center"/>
      <protection/>
    </xf>
    <xf numFmtId="185" fontId="46" fillId="0" borderId="14" xfId="60" applyNumberFormat="1" applyFont="1" applyBorder="1" applyAlignment="1">
      <alignment horizontal="right" vertical="center"/>
      <protection/>
    </xf>
    <xf numFmtId="185" fontId="46" fillId="0" borderId="117" xfId="60" applyNumberFormat="1" applyFont="1" applyBorder="1" applyAlignment="1">
      <alignment horizontal="right" vertical="center"/>
      <protection/>
    </xf>
    <xf numFmtId="185" fontId="46" fillId="0" borderId="88" xfId="60" applyNumberFormat="1" applyFont="1" applyBorder="1" applyAlignment="1">
      <alignment horizontal="right" vertical="center"/>
      <protection/>
    </xf>
    <xf numFmtId="0" fontId="46" fillId="0" borderId="28" xfId="60" applyFont="1" applyBorder="1" applyAlignment="1">
      <alignment horizontal="center" vertical="center" wrapText="1"/>
      <protection/>
    </xf>
    <xf numFmtId="185" fontId="46" fillId="0" borderId="64" xfId="60" applyNumberFormat="1" applyFont="1" applyBorder="1" applyAlignment="1">
      <alignment horizontal="right" vertical="center"/>
      <protection/>
    </xf>
    <xf numFmtId="185" fontId="46" fillId="0" borderId="78" xfId="60" applyNumberFormat="1" applyFont="1" applyBorder="1" applyAlignment="1">
      <alignment horizontal="right" vertical="center"/>
      <protection/>
    </xf>
    <xf numFmtId="185" fontId="46" fillId="0" borderId="57" xfId="60" applyNumberFormat="1" applyFont="1" applyBorder="1" applyAlignment="1">
      <alignment horizontal="right" vertical="center"/>
      <protection/>
    </xf>
    <xf numFmtId="185" fontId="46" fillId="0" borderId="58" xfId="60" applyNumberFormat="1" applyFont="1" applyBorder="1" applyAlignment="1">
      <alignment horizontal="right" vertical="center"/>
      <protection/>
    </xf>
    <xf numFmtId="187" fontId="46" fillId="0" borderId="49" xfId="60" applyNumberFormat="1" applyFont="1" applyBorder="1" applyAlignment="1">
      <alignment horizontal="right" vertical="center"/>
      <protection/>
    </xf>
    <xf numFmtId="187" fontId="46" fillId="0" borderId="74" xfId="60" applyNumberFormat="1" applyFont="1" applyBorder="1" applyAlignment="1">
      <alignment horizontal="right" vertical="center"/>
      <protection/>
    </xf>
    <xf numFmtId="187" fontId="46" fillId="0" borderId="75" xfId="60" applyNumberFormat="1" applyFont="1" applyBorder="1" applyAlignment="1">
      <alignment horizontal="right" vertical="center"/>
      <protection/>
    </xf>
    <xf numFmtId="187" fontId="46" fillId="0" borderId="125" xfId="60" applyNumberFormat="1" applyFont="1" applyBorder="1" applyAlignment="1">
      <alignment horizontal="right" vertical="center"/>
      <protection/>
    </xf>
    <xf numFmtId="0" fontId="46" fillId="0" borderId="62" xfId="60" applyFont="1" applyBorder="1" applyAlignment="1">
      <alignment horizontal="center" vertical="center" wrapText="1"/>
      <protection/>
    </xf>
    <xf numFmtId="0" fontId="46" fillId="0" borderId="43" xfId="60" applyFont="1" applyBorder="1" applyAlignment="1">
      <alignment horizontal="center" vertical="center" wrapText="1"/>
      <protection/>
    </xf>
    <xf numFmtId="185" fontId="46" fillId="0" borderId="65" xfId="60" applyNumberFormat="1" applyFont="1" applyBorder="1" applyAlignment="1">
      <alignment horizontal="right" vertical="center"/>
      <protection/>
    </xf>
    <xf numFmtId="185" fontId="46" fillId="0" borderId="71" xfId="60" applyNumberFormat="1" applyFont="1" applyBorder="1" applyAlignment="1">
      <alignment horizontal="right" vertical="center"/>
      <protection/>
    </xf>
    <xf numFmtId="185" fontId="46" fillId="0" borderId="72" xfId="60" applyNumberFormat="1" applyFont="1" applyBorder="1" applyAlignment="1">
      <alignment horizontal="right" vertical="center"/>
      <protection/>
    </xf>
    <xf numFmtId="185" fontId="46" fillId="0" borderId="112" xfId="60" applyNumberFormat="1" applyFont="1" applyBorder="1" applyAlignment="1">
      <alignment horizontal="right" vertical="center"/>
      <protection/>
    </xf>
    <xf numFmtId="0" fontId="46" fillId="0" borderId="40" xfId="60" applyFont="1" applyBorder="1" applyAlignment="1">
      <alignment horizontal="center" vertical="center"/>
      <protection/>
    </xf>
    <xf numFmtId="0" fontId="46" fillId="0" borderId="66" xfId="60" applyFont="1" applyBorder="1" applyAlignment="1">
      <alignment horizontal="center" vertical="center"/>
      <protection/>
    </xf>
    <xf numFmtId="0" fontId="46" fillId="0" borderId="62" xfId="60" applyFont="1" applyBorder="1" applyAlignment="1">
      <alignment vertical="center"/>
      <protection/>
    </xf>
    <xf numFmtId="0" fontId="46" fillId="0" borderId="40" xfId="60" applyFont="1" applyBorder="1" applyAlignment="1">
      <alignment vertical="center"/>
      <protection/>
    </xf>
    <xf numFmtId="0" fontId="46" fillId="0" borderId="14" xfId="61" applyFont="1" applyBorder="1" applyAlignment="1">
      <alignment horizontal="center" vertical="center"/>
      <protection/>
    </xf>
    <xf numFmtId="0" fontId="46" fillId="0" borderId="84" xfId="0" applyFont="1" applyBorder="1" applyAlignment="1">
      <alignment horizontal="center" vertical="center"/>
    </xf>
    <xf numFmtId="0" fontId="46" fillId="0" borderId="85" xfId="0" applyFont="1" applyBorder="1" applyAlignment="1">
      <alignment horizontal="center" vertical="center"/>
    </xf>
    <xf numFmtId="0" fontId="46" fillId="0" borderId="40" xfId="0" applyFont="1" applyBorder="1" applyAlignment="1">
      <alignment horizontal="center" vertical="center"/>
    </xf>
    <xf numFmtId="0" fontId="46" fillId="0" borderId="29" xfId="0" applyFont="1" applyBorder="1" applyAlignment="1">
      <alignment horizontal="center" vertical="center"/>
    </xf>
    <xf numFmtId="0" fontId="46" fillId="0" borderId="52" xfId="0" applyFont="1" applyBorder="1" applyAlignment="1">
      <alignment horizontal="center" vertical="center"/>
    </xf>
    <xf numFmtId="0" fontId="46" fillId="0" borderId="31" xfId="0" applyFont="1" applyBorder="1" applyAlignment="1">
      <alignment horizontal="center" vertical="center"/>
    </xf>
    <xf numFmtId="0" fontId="46" fillId="0" borderId="66" xfId="0" applyFont="1" applyBorder="1" applyAlignment="1">
      <alignment horizontal="center" vertical="center"/>
    </xf>
    <xf numFmtId="0" fontId="46" fillId="0" borderId="30" xfId="0" applyFont="1" applyBorder="1" applyAlignment="1">
      <alignment horizontal="center" vertical="center"/>
    </xf>
    <xf numFmtId="0" fontId="46" fillId="0" borderId="71" xfId="61" applyFont="1" applyBorder="1" applyAlignment="1">
      <alignment horizontal="center" vertical="center"/>
      <protection/>
    </xf>
    <xf numFmtId="0" fontId="47" fillId="0" borderId="33" xfId="61" applyFont="1" applyBorder="1" applyAlignment="1">
      <alignment horizontal="center" vertical="center"/>
      <protection/>
    </xf>
    <xf numFmtId="0" fontId="47" fillId="0" borderId="34" xfId="61" applyFont="1" applyBorder="1" applyAlignment="1">
      <alignment horizontal="center" vertical="center"/>
      <protection/>
    </xf>
    <xf numFmtId="0" fontId="47" fillId="0" borderId="40" xfId="61" applyFont="1" applyBorder="1" applyAlignment="1">
      <alignment horizontal="center" vertical="center" shrinkToFit="1"/>
      <protection/>
    </xf>
    <xf numFmtId="0" fontId="46" fillId="0" borderId="47" xfId="61" applyFont="1" applyBorder="1" applyAlignment="1">
      <alignment horizontal="center" vertical="center"/>
      <protection/>
    </xf>
    <xf numFmtId="0" fontId="46" fillId="0" borderId="63" xfId="61" applyFont="1" applyBorder="1" applyAlignment="1">
      <alignment horizontal="center" vertical="center"/>
      <protection/>
    </xf>
    <xf numFmtId="0" fontId="46" fillId="0" borderId="127" xfId="61" applyFont="1" applyBorder="1" applyAlignment="1">
      <alignment horizontal="center" vertical="center"/>
      <protection/>
    </xf>
    <xf numFmtId="0" fontId="46" fillId="0" borderId="119" xfId="61" applyFont="1" applyBorder="1" applyAlignment="1">
      <alignment horizontal="left" vertical="center"/>
      <protection/>
    </xf>
    <xf numFmtId="0" fontId="46" fillId="0" borderId="52" xfId="61" applyFont="1" applyBorder="1" applyAlignment="1">
      <alignment horizontal="left" vertical="center"/>
      <protection/>
    </xf>
    <xf numFmtId="38" fontId="46" fillId="0" borderId="54" xfId="48" applyFont="1" applyFill="1" applyBorder="1" applyAlignment="1">
      <alignment horizontal="right" vertical="center"/>
    </xf>
    <xf numFmtId="38" fontId="46" fillId="0" borderId="115" xfId="48" applyFont="1" applyFill="1" applyBorder="1" applyAlignment="1">
      <alignment horizontal="right" vertical="center"/>
    </xf>
    <xf numFmtId="38" fontId="46" fillId="0" borderId="75" xfId="48" applyFont="1" applyFill="1" applyBorder="1" applyAlignment="1">
      <alignment horizontal="right" vertical="center"/>
    </xf>
    <xf numFmtId="38" fontId="46" fillId="0" borderId="49" xfId="48" applyFont="1" applyFill="1" applyBorder="1" applyAlignment="1">
      <alignment horizontal="right" vertical="center"/>
    </xf>
    <xf numFmtId="38" fontId="46" fillId="0" borderId="44" xfId="49" applyNumberFormat="1" applyFont="1" applyFill="1" applyBorder="1" applyAlignment="1">
      <alignment horizontal="right" vertical="center"/>
    </xf>
    <xf numFmtId="38" fontId="46" fillId="0" borderId="45" xfId="49" applyNumberFormat="1" applyFont="1" applyFill="1" applyBorder="1" applyAlignment="1">
      <alignment horizontal="right" vertical="center"/>
    </xf>
    <xf numFmtId="0" fontId="47" fillId="0" borderId="29" xfId="61" applyFont="1" applyBorder="1" applyAlignment="1">
      <alignment horizontal="center" vertical="center"/>
      <protection/>
    </xf>
    <xf numFmtId="0" fontId="46" fillId="0" borderId="25" xfId="0" applyFont="1" applyBorder="1" applyAlignment="1">
      <alignment horizontal="center" vertical="center" textRotation="255"/>
    </xf>
    <xf numFmtId="0" fontId="46" fillId="0" borderId="22" xfId="0" applyFont="1" applyBorder="1" applyAlignment="1">
      <alignment horizontal="center" vertical="center" textRotation="255"/>
    </xf>
    <xf numFmtId="0" fontId="46" fillId="0" borderId="43" xfId="0" applyFont="1" applyBorder="1" applyAlignment="1">
      <alignment horizontal="center" vertical="center" textRotation="255"/>
    </xf>
    <xf numFmtId="0" fontId="47" fillId="0" borderId="62" xfId="61" applyFont="1" applyBorder="1" applyAlignment="1">
      <alignment horizontal="center" vertical="center" textRotation="255"/>
      <protection/>
    </xf>
    <xf numFmtId="0" fontId="47" fillId="0" borderId="22" xfId="61" applyFont="1" applyBorder="1" applyAlignment="1">
      <alignment horizontal="center" vertical="center" textRotation="255"/>
      <protection/>
    </xf>
    <xf numFmtId="0" fontId="47" fillId="0" borderId="43" xfId="61" applyFont="1" applyBorder="1" applyAlignment="1">
      <alignment horizontal="center" vertical="center" textRotation="255"/>
      <protection/>
    </xf>
    <xf numFmtId="0" fontId="47" fillId="0" borderId="65" xfId="61" applyFont="1" applyBorder="1" applyAlignment="1">
      <alignment vertical="center"/>
      <protection/>
    </xf>
    <xf numFmtId="0" fontId="47" fillId="0" borderId="71" xfId="61" applyFont="1" applyBorder="1" applyAlignment="1">
      <alignment vertical="center"/>
      <protection/>
    </xf>
    <xf numFmtId="0" fontId="47" fillId="0" borderId="72" xfId="61" applyFont="1" applyBorder="1" applyAlignment="1">
      <alignment vertical="center"/>
      <protection/>
    </xf>
    <xf numFmtId="38" fontId="46" fillId="0" borderId="65" xfId="49" applyNumberFormat="1" applyFont="1" applyFill="1" applyBorder="1" applyAlignment="1">
      <alignment vertical="center" shrinkToFit="1"/>
    </xf>
    <xf numFmtId="38" fontId="46" fillId="0" borderId="71" xfId="49" applyNumberFormat="1" applyFont="1" applyFill="1" applyBorder="1" applyAlignment="1">
      <alignment vertical="center" shrinkToFit="1"/>
    </xf>
    <xf numFmtId="38" fontId="46" fillId="0" borderId="72" xfId="49" applyNumberFormat="1" applyFont="1" applyFill="1" applyBorder="1" applyAlignment="1">
      <alignment vertical="center" shrinkToFit="1"/>
    </xf>
    <xf numFmtId="38" fontId="46" fillId="0" borderId="65" xfId="49" applyNumberFormat="1" applyFont="1" applyFill="1" applyBorder="1" applyAlignment="1">
      <alignment vertical="center"/>
    </xf>
    <xf numFmtId="38" fontId="46" fillId="0" borderId="72" xfId="49" applyNumberFormat="1" applyFont="1" applyFill="1" applyBorder="1" applyAlignment="1">
      <alignment vertical="center"/>
    </xf>
    <xf numFmtId="38" fontId="46" fillId="0" borderId="65" xfId="49" applyNumberFormat="1" applyFont="1" applyFill="1" applyBorder="1" applyAlignment="1">
      <alignment horizontal="center" vertical="center"/>
    </xf>
    <xf numFmtId="38" fontId="46" fillId="0" borderId="71" xfId="49" applyNumberFormat="1" applyFont="1" applyFill="1" applyBorder="1" applyAlignment="1">
      <alignment horizontal="center" vertical="center"/>
    </xf>
    <xf numFmtId="38" fontId="46" fillId="0" borderId="72" xfId="49" applyNumberFormat="1" applyFont="1" applyFill="1" applyBorder="1" applyAlignment="1">
      <alignment horizontal="center" vertical="center"/>
    </xf>
    <xf numFmtId="38" fontId="46" fillId="0" borderId="65" xfId="61" applyNumberFormat="1" applyFont="1" applyBorder="1" applyAlignment="1">
      <alignment vertical="center"/>
      <protection/>
    </xf>
    <xf numFmtId="38" fontId="46" fillId="0" borderId="72" xfId="61" applyNumberFormat="1" applyFont="1" applyBorder="1" applyAlignment="1">
      <alignment vertical="center"/>
      <protection/>
    </xf>
    <xf numFmtId="38" fontId="46" fillId="0" borderId="65" xfId="61" applyNumberFormat="1" applyFont="1" applyBorder="1" applyAlignment="1">
      <alignment vertical="center" shrinkToFit="1"/>
      <protection/>
    </xf>
    <xf numFmtId="38" fontId="46" fillId="0" borderId="71" xfId="61" applyNumberFormat="1" applyFont="1" applyBorder="1" applyAlignment="1">
      <alignment vertical="center" shrinkToFit="1"/>
      <protection/>
    </xf>
    <xf numFmtId="38" fontId="46" fillId="0" borderId="112" xfId="61" applyNumberFormat="1" applyFont="1" applyBorder="1" applyAlignment="1">
      <alignment vertical="center" shrinkToFit="1"/>
      <protection/>
    </xf>
    <xf numFmtId="0" fontId="46" fillId="0" borderId="114" xfId="61" applyFont="1" applyBorder="1" applyAlignment="1">
      <alignment horizontal="left" vertical="center"/>
      <protection/>
    </xf>
    <xf numFmtId="0" fontId="46" fillId="0" borderId="41" xfId="61" applyFont="1" applyBorder="1" applyAlignment="1">
      <alignment horizontal="left" vertical="center"/>
      <protection/>
    </xf>
    <xf numFmtId="38" fontId="46" fillId="0" borderId="41" xfId="49" applyNumberFormat="1" applyFont="1" applyFill="1" applyBorder="1" applyAlignment="1">
      <alignment horizontal="right" vertical="center"/>
    </xf>
    <xf numFmtId="38" fontId="46" fillId="0" borderId="42" xfId="49" applyNumberFormat="1" applyFont="1" applyFill="1" applyBorder="1" applyAlignment="1">
      <alignment horizontal="right" vertical="center"/>
    </xf>
    <xf numFmtId="0" fontId="47" fillId="0" borderId="33" xfId="61" applyFont="1" applyBorder="1" applyAlignment="1">
      <alignment horizontal="center" vertical="center" textRotation="255"/>
      <protection/>
    </xf>
    <xf numFmtId="196" fontId="46" fillId="0" borderId="47" xfId="48" applyNumberFormat="1" applyFont="1" applyFill="1" applyBorder="1" applyAlignment="1">
      <alignment horizontal="right" vertical="center"/>
    </xf>
    <xf numFmtId="196" fontId="46" fillId="0" borderId="77" xfId="48" applyNumberFormat="1" applyFont="1" applyFill="1" applyBorder="1" applyAlignment="1">
      <alignment horizontal="right" vertical="center"/>
    </xf>
    <xf numFmtId="196" fontId="46" fillId="0" borderId="31" xfId="49" applyNumberFormat="1" applyFont="1" applyFill="1" applyBorder="1" applyAlignment="1">
      <alignment horizontal="right" vertical="center"/>
    </xf>
    <xf numFmtId="196" fontId="46" fillId="0" borderId="32" xfId="49" applyNumberFormat="1" applyFont="1" applyFill="1" applyBorder="1" applyAlignment="1">
      <alignment horizontal="right" vertical="center"/>
    </xf>
    <xf numFmtId="0" fontId="46" fillId="0" borderId="65" xfId="61" applyFont="1" applyBorder="1" applyAlignment="1">
      <alignment horizontal="center" vertical="center" wrapText="1"/>
      <protection/>
    </xf>
    <xf numFmtId="0" fontId="46" fillId="0" borderId="40" xfId="61" applyFont="1" applyBorder="1" applyAlignment="1">
      <alignment horizontal="center" vertical="center" wrapText="1"/>
      <protection/>
    </xf>
    <xf numFmtId="0" fontId="46" fillId="0" borderId="71" xfId="61" applyFont="1" applyBorder="1" applyAlignment="1">
      <alignment horizontal="center" vertical="center" wrapText="1"/>
      <protection/>
    </xf>
    <xf numFmtId="0" fontId="46" fillId="0" borderId="72" xfId="61" applyFont="1" applyBorder="1" applyAlignment="1">
      <alignment horizontal="center" vertical="center" wrapText="1"/>
      <protection/>
    </xf>
    <xf numFmtId="196" fontId="46" fillId="0" borderId="47" xfId="48" applyNumberFormat="1" applyFont="1" applyFill="1" applyBorder="1" applyAlignment="1">
      <alignment vertical="center"/>
    </xf>
    <xf numFmtId="196" fontId="46" fillId="0" borderId="77" xfId="48" applyNumberFormat="1" applyFont="1" applyFill="1" applyBorder="1" applyAlignment="1">
      <alignment vertical="center"/>
    </xf>
    <xf numFmtId="38" fontId="46" fillId="0" borderId="48" xfId="61" applyNumberFormat="1" applyFont="1" applyBorder="1" applyAlignment="1">
      <alignment vertical="center" shrinkToFit="1"/>
      <protection/>
    </xf>
    <xf numFmtId="38" fontId="46" fillId="0" borderId="0" xfId="61" applyNumberFormat="1" applyFont="1" applyAlignment="1">
      <alignment vertical="center" shrinkToFit="1"/>
      <protection/>
    </xf>
    <xf numFmtId="38" fontId="46" fillId="0" borderId="87" xfId="61" applyNumberFormat="1" applyFont="1" applyBorder="1" applyAlignment="1">
      <alignment vertical="center" shrinkToFit="1"/>
      <protection/>
    </xf>
    <xf numFmtId="38" fontId="46" fillId="0" borderId="23" xfId="49" applyNumberFormat="1" applyFont="1" applyFill="1" applyBorder="1" applyAlignment="1">
      <alignment horizontal="right" vertical="center"/>
    </xf>
    <xf numFmtId="38" fontId="46" fillId="0" borderId="40" xfId="49" applyNumberFormat="1" applyFont="1" applyFill="1" applyBorder="1" applyAlignment="1">
      <alignment horizontal="right" vertical="center"/>
    </xf>
    <xf numFmtId="0" fontId="47" fillId="0" borderId="48" xfId="61" applyFont="1" applyBorder="1" applyAlignment="1">
      <alignment vertical="center"/>
      <protection/>
    </xf>
    <xf numFmtId="0" fontId="47" fillId="0" borderId="0" xfId="61" applyFont="1" applyAlignment="1">
      <alignment vertical="center"/>
      <protection/>
    </xf>
    <xf numFmtId="0" fontId="47" fillId="0" borderId="58" xfId="61" applyFont="1" applyBorder="1" applyAlignment="1">
      <alignment vertical="center"/>
      <protection/>
    </xf>
    <xf numFmtId="38" fontId="46" fillId="0" borderId="48" xfId="49" applyNumberFormat="1" applyFont="1" applyFill="1" applyBorder="1" applyAlignment="1">
      <alignment vertical="center" shrinkToFit="1"/>
    </xf>
    <xf numFmtId="38" fontId="46" fillId="0" borderId="0" xfId="49" applyNumberFormat="1" applyFont="1" applyFill="1" applyBorder="1" applyAlignment="1">
      <alignment vertical="center" shrinkToFit="1"/>
    </xf>
    <xf numFmtId="38" fontId="46" fillId="0" borderId="58" xfId="49" applyNumberFormat="1" applyFont="1" applyFill="1" applyBorder="1" applyAlignment="1">
      <alignment vertical="center" shrinkToFit="1"/>
    </xf>
    <xf numFmtId="38" fontId="46" fillId="0" borderId="48" xfId="49" applyNumberFormat="1" applyFont="1" applyFill="1" applyBorder="1" applyAlignment="1">
      <alignment vertical="center"/>
    </xf>
    <xf numFmtId="38" fontId="46" fillId="0" borderId="58" xfId="49" applyNumberFormat="1" applyFont="1" applyFill="1" applyBorder="1" applyAlignment="1">
      <alignment vertical="center"/>
    </xf>
    <xf numFmtId="38" fontId="46" fillId="0" borderId="48" xfId="49" applyNumberFormat="1" applyFont="1" applyFill="1" applyBorder="1" applyAlignment="1">
      <alignment horizontal="center" vertical="center"/>
    </xf>
    <xf numFmtId="38" fontId="46" fillId="0" borderId="0" xfId="49" applyNumberFormat="1" applyFont="1" applyFill="1" applyBorder="1" applyAlignment="1">
      <alignment horizontal="center" vertical="center"/>
    </xf>
    <xf numFmtId="38" fontId="46" fillId="0" borderId="58" xfId="49" applyNumberFormat="1" applyFont="1" applyFill="1" applyBorder="1" applyAlignment="1">
      <alignment horizontal="center" vertical="center"/>
    </xf>
    <xf numFmtId="38" fontId="46" fillId="0" borderId="48" xfId="61" applyNumberFormat="1" applyFont="1" applyBorder="1" applyAlignment="1">
      <alignment vertical="center"/>
      <protection/>
    </xf>
    <xf numFmtId="38" fontId="46" fillId="0" borderId="58" xfId="61" applyNumberFormat="1" applyFont="1" applyBorder="1" applyAlignment="1">
      <alignment vertical="center"/>
      <protection/>
    </xf>
    <xf numFmtId="0" fontId="46" fillId="0" borderId="120" xfId="61" applyFont="1" applyBorder="1" applyAlignment="1">
      <alignment horizontal="left" vertical="center"/>
      <protection/>
    </xf>
    <xf numFmtId="0" fontId="46" fillId="0" borderId="31" xfId="61" applyFont="1" applyBorder="1" applyAlignment="1">
      <alignment horizontal="left" vertical="center"/>
      <protection/>
    </xf>
    <xf numFmtId="38" fontId="46" fillId="0" borderId="48" xfId="49" applyNumberFormat="1" applyFont="1" applyFill="1" applyBorder="1" applyAlignment="1">
      <alignment horizontal="right" vertical="center"/>
    </xf>
    <xf numFmtId="38" fontId="46" fillId="0" borderId="58" xfId="49" applyNumberFormat="1" applyFont="1" applyFill="1" applyBorder="1" applyAlignment="1">
      <alignment horizontal="right" vertical="center"/>
    </xf>
    <xf numFmtId="0" fontId="46" fillId="0" borderId="25"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107" xfId="61" applyFont="1" applyBorder="1" applyAlignment="1">
      <alignment horizontal="center" vertical="center"/>
      <protection/>
    </xf>
    <xf numFmtId="0" fontId="46" fillId="0" borderId="110" xfId="61" applyFont="1" applyBorder="1" applyAlignment="1">
      <alignment horizontal="center" vertical="center"/>
      <protection/>
    </xf>
    <xf numFmtId="0" fontId="46" fillId="0" borderId="66" xfId="61" applyFont="1" applyBorder="1" applyAlignment="1">
      <alignment horizontal="center" vertical="center" wrapText="1"/>
      <protection/>
    </xf>
    <xf numFmtId="0" fontId="46" fillId="0" borderId="59" xfId="61" applyFont="1" applyBorder="1" applyAlignment="1">
      <alignment horizontal="center" vertical="center"/>
      <protection/>
    </xf>
    <xf numFmtId="0" fontId="47" fillId="0" borderId="48" xfId="61" applyFont="1" applyBorder="1" applyAlignment="1">
      <alignment horizontal="left" vertical="center"/>
      <protection/>
    </xf>
    <xf numFmtId="0" fontId="47" fillId="0" borderId="0" xfId="61" applyFont="1" applyAlignment="1">
      <alignment horizontal="left" vertical="center"/>
      <protection/>
    </xf>
    <xf numFmtId="38" fontId="46" fillId="0" borderId="48" xfId="49" applyNumberFormat="1" applyFont="1" applyFill="1" applyBorder="1" applyAlignment="1">
      <alignment horizontal="right" vertical="center" shrinkToFit="1"/>
    </xf>
    <xf numFmtId="38" fontId="46" fillId="0" borderId="0" xfId="49" applyNumberFormat="1" applyFont="1" applyFill="1" applyBorder="1" applyAlignment="1">
      <alignment horizontal="right" vertical="center" shrinkToFit="1"/>
    </xf>
    <xf numFmtId="38" fontId="46" fillId="0" borderId="58" xfId="49" applyNumberFormat="1" applyFont="1" applyFill="1" applyBorder="1" applyAlignment="1">
      <alignment horizontal="right" vertical="center" shrinkToFit="1"/>
    </xf>
    <xf numFmtId="182" fontId="46" fillId="33" borderId="65" xfId="49" applyNumberFormat="1" applyFont="1" applyFill="1" applyBorder="1" applyAlignment="1">
      <alignment horizontal="center" vertical="center"/>
    </xf>
    <xf numFmtId="182" fontId="46" fillId="33" borderId="71" xfId="49" applyNumberFormat="1" applyFont="1" applyFill="1" applyBorder="1" applyAlignment="1">
      <alignment horizontal="center" vertical="center"/>
    </xf>
    <xf numFmtId="182" fontId="46" fillId="33" borderId="112" xfId="49" applyNumberFormat="1" applyFont="1" applyFill="1" applyBorder="1" applyAlignment="1">
      <alignment horizontal="center" vertical="center"/>
    </xf>
    <xf numFmtId="38" fontId="46" fillId="0" borderId="49" xfId="49" applyNumberFormat="1" applyFont="1" applyFill="1" applyBorder="1" applyAlignment="1">
      <alignment horizontal="center" vertical="center"/>
    </xf>
    <xf numFmtId="38" fontId="46" fillId="0" borderId="74" xfId="49" applyNumberFormat="1" applyFont="1" applyFill="1" applyBorder="1" applyAlignment="1">
      <alignment horizontal="center" vertical="center"/>
    </xf>
    <xf numFmtId="38" fontId="46" fillId="0" borderId="75" xfId="49" applyNumberFormat="1" applyFont="1" applyFill="1" applyBorder="1" applyAlignment="1">
      <alignment horizontal="center" vertical="center"/>
    </xf>
    <xf numFmtId="196" fontId="46" fillId="33" borderId="49" xfId="49" applyNumberFormat="1" applyFont="1" applyFill="1" applyBorder="1" applyAlignment="1">
      <alignment horizontal="center" vertical="center"/>
    </xf>
    <xf numFmtId="196" fontId="46" fillId="33" borderId="74" xfId="49" applyNumberFormat="1" applyFont="1" applyFill="1" applyBorder="1" applyAlignment="1">
      <alignment horizontal="center" vertical="center"/>
    </xf>
    <xf numFmtId="196" fontId="46" fillId="33" borderId="125" xfId="49" applyNumberFormat="1" applyFont="1" applyFill="1" applyBorder="1" applyAlignment="1">
      <alignment horizontal="center" vertical="center"/>
    </xf>
    <xf numFmtId="0" fontId="46" fillId="0" borderId="22" xfId="0" applyFont="1" applyBorder="1" applyAlignment="1">
      <alignment horizontal="center" vertical="center"/>
    </xf>
    <xf numFmtId="0" fontId="46" fillId="0" borderId="43" xfId="0" applyFont="1" applyBorder="1" applyAlignment="1">
      <alignment horizontal="center" vertical="center"/>
    </xf>
    <xf numFmtId="38" fontId="46" fillId="0" borderId="0" xfId="49" applyNumberFormat="1" applyFont="1" applyFill="1" applyBorder="1" applyAlignment="1">
      <alignment horizontal="right" vertical="center"/>
    </xf>
    <xf numFmtId="38" fontId="46" fillId="0" borderId="60" xfId="49" applyNumberFormat="1" applyFont="1" applyFill="1" applyBorder="1" applyAlignment="1">
      <alignment horizontal="center" vertical="center"/>
    </xf>
    <xf numFmtId="38" fontId="46" fillId="0" borderId="61" xfId="49" applyNumberFormat="1" applyFont="1" applyFill="1" applyBorder="1" applyAlignment="1">
      <alignment horizontal="center" vertical="center"/>
    </xf>
    <xf numFmtId="38" fontId="46" fillId="0" borderId="69" xfId="49" applyNumberFormat="1" applyFont="1" applyFill="1" applyBorder="1" applyAlignment="1">
      <alignment horizontal="center" vertical="center"/>
    </xf>
    <xf numFmtId="196" fontId="46" fillId="33" borderId="60" xfId="49" applyNumberFormat="1" applyFont="1" applyFill="1" applyBorder="1" applyAlignment="1">
      <alignment horizontal="center" vertical="center"/>
    </xf>
    <xf numFmtId="196" fontId="46" fillId="33" borderId="61" xfId="49" applyNumberFormat="1" applyFont="1" applyFill="1" applyBorder="1" applyAlignment="1">
      <alignment horizontal="center" vertical="center"/>
    </xf>
    <xf numFmtId="196" fontId="46" fillId="33" borderId="128" xfId="49" applyNumberFormat="1" applyFont="1" applyFill="1" applyBorder="1" applyAlignment="1">
      <alignment horizontal="center" vertical="center"/>
    </xf>
    <xf numFmtId="0" fontId="47" fillId="0" borderId="41" xfId="49" applyNumberFormat="1" applyFont="1" applyFill="1" applyBorder="1" applyAlignment="1">
      <alignment horizontal="center" vertical="center"/>
    </xf>
    <xf numFmtId="0" fontId="47" fillId="0" borderId="41" xfId="42" applyNumberFormat="1" applyFont="1" applyFill="1" applyBorder="1" applyAlignment="1">
      <alignment horizontal="center" vertical="center"/>
    </xf>
    <xf numFmtId="0" fontId="47" fillId="0" borderId="42" xfId="42" applyNumberFormat="1" applyFont="1" applyFill="1" applyBorder="1" applyAlignment="1">
      <alignment horizontal="center" vertical="center"/>
    </xf>
    <xf numFmtId="208" fontId="46" fillId="0" borderId="41" xfId="49" applyNumberFormat="1" applyFont="1" applyFill="1" applyBorder="1" applyAlignment="1">
      <alignment horizontal="right" vertical="center"/>
    </xf>
    <xf numFmtId="196" fontId="46" fillId="0" borderId="41" xfId="42" applyNumberFormat="1" applyFont="1" applyFill="1" applyBorder="1" applyAlignment="1">
      <alignment horizontal="right" vertical="center"/>
    </xf>
    <xf numFmtId="196" fontId="46" fillId="0" borderId="42" xfId="42" applyNumberFormat="1" applyFont="1" applyFill="1" applyBorder="1" applyAlignment="1">
      <alignment horizontal="right" vertical="center"/>
    </xf>
    <xf numFmtId="38" fontId="46" fillId="0" borderId="60" xfId="49" applyNumberFormat="1" applyFont="1" applyFill="1" applyBorder="1" applyAlignment="1">
      <alignment horizontal="right" vertical="center"/>
    </xf>
    <xf numFmtId="38" fontId="46" fillId="0" borderId="69" xfId="49" applyNumberFormat="1" applyFont="1" applyFill="1" applyBorder="1" applyAlignment="1">
      <alignment horizontal="right" vertical="center"/>
    </xf>
    <xf numFmtId="178" fontId="46" fillId="0" borderId="60" xfId="49" applyNumberFormat="1" applyFont="1" applyFill="1" applyBorder="1" applyAlignment="1">
      <alignment horizontal="right" vertical="center"/>
    </xf>
    <xf numFmtId="178" fontId="46" fillId="0" borderId="69" xfId="49" applyNumberFormat="1" applyFont="1" applyFill="1" applyBorder="1" applyAlignment="1">
      <alignment horizontal="right" vertical="center"/>
    </xf>
    <xf numFmtId="0" fontId="47" fillId="0" borderId="120" xfId="61" applyFont="1" applyBorder="1" applyAlignment="1">
      <alignment vertical="center"/>
      <protection/>
    </xf>
    <xf numFmtId="0" fontId="47" fillId="0" borderId="31" xfId="61" applyFont="1" applyBorder="1" applyAlignment="1">
      <alignment vertical="center"/>
      <protection/>
    </xf>
    <xf numFmtId="38" fontId="46" fillId="0" borderId="31" xfId="49" applyNumberFormat="1" applyFont="1" applyFill="1" applyBorder="1" applyAlignment="1">
      <alignment horizontal="right" vertical="center"/>
    </xf>
    <xf numFmtId="0" fontId="47" fillId="0" borderId="48" xfId="61" applyFont="1" applyBorder="1" applyAlignment="1">
      <alignment horizontal="left" vertical="center" shrinkToFit="1"/>
      <protection/>
    </xf>
    <xf numFmtId="0" fontId="47" fillId="0" borderId="0" xfId="61" applyFont="1" applyAlignment="1">
      <alignment horizontal="left" vertical="center" shrinkToFit="1"/>
      <protection/>
    </xf>
    <xf numFmtId="0" fontId="47" fillId="0" borderId="58" xfId="61" applyFont="1" applyBorder="1" applyAlignment="1">
      <alignment horizontal="left" vertical="center" shrinkToFit="1"/>
      <protection/>
    </xf>
    <xf numFmtId="0" fontId="46" fillId="0" borderId="25" xfId="61" applyFont="1" applyBorder="1" applyAlignment="1">
      <alignment horizontal="center" vertical="center" textRotation="255"/>
      <protection/>
    </xf>
    <xf numFmtId="0" fontId="46" fillId="0" borderId="22" xfId="61" applyFont="1" applyBorder="1" applyAlignment="1">
      <alignment horizontal="center" vertical="center" textRotation="255"/>
      <protection/>
    </xf>
    <xf numFmtId="0" fontId="46" fillId="0" borderId="28" xfId="61" applyFont="1" applyBorder="1" applyAlignment="1">
      <alignment horizontal="center" vertical="center" textRotation="255"/>
      <protection/>
    </xf>
    <xf numFmtId="38" fontId="47" fillId="0" borderId="60" xfId="49" applyNumberFormat="1" applyFont="1" applyFill="1" applyBorder="1" applyAlignment="1">
      <alignment horizontal="center" vertical="center"/>
    </xf>
    <xf numFmtId="38" fontId="47" fillId="0" borderId="69" xfId="49" applyNumberFormat="1" applyFont="1" applyFill="1" applyBorder="1" applyAlignment="1">
      <alignment horizontal="center" vertical="center"/>
    </xf>
    <xf numFmtId="0" fontId="47" fillId="0" borderId="60" xfId="49" applyNumberFormat="1" applyFont="1" applyFill="1" applyBorder="1" applyAlignment="1">
      <alignment horizontal="center" vertical="center"/>
    </xf>
    <xf numFmtId="0" fontId="47" fillId="0" borderId="69" xfId="49" applyNumberFormat="1" applyFont="1" applyFill="1" applyBorder="1" applyAlignment="1">
      <alignment horizontal="center" vertical="center"/>
    </xf>
    <xf numFmtId="38" fontId="46" fillId="0" borderId="61" xfId="49" applyNumberFormat="1" applyFont="1" applyFill="1" applyBorder="1" applyAlignment="1">
      <alignment horizontal="right" vertical="center"/>
    </xf>
    <xf numFmtId="0" fontId="47" fillId="0" borderId="129" xfId="61" applyFont="1" applyBorder="1" applyAlignment="1">
      <alignment vertical="center"/>
      <protection/>
    </xf>
    <xf numFmtId="0" fontId="47" fillId="0" borderId="130" xfId="61" applyFont="1" applyBorder="1" applyAlignment="1">
      <alignment vertical="center"/>
      <protection/>
    </xf>
    <xf numFmtId="0" fontId="47" fillId="0" borderId="131" xfId="61" applyFont="1" applyBorder="1" applyAlignment="1">
      <alignment vertical="center"/>
      <protection/>
    </xf>
    <xf numFmtId="0" fontId="47" fillId="0" borderId="132" xfId="61" applyFont="1" applyBorder="1" applyAlignment="1">
      <alignment vertical="center"/>
      <protection/>
    </xf>
    <xf numFmtId="0" fontId="47" fillId="0" borderId="40" xfId="61" applyFont="1" applyBorder="1" applyAlignment="1">
      <alignment horizontal="center" vertical="center"/>
      <protection/>
    </xf>
    <xf numFmtId="0" fontId="45" fillId="0" borderId="69" xfId="0" applyFont="1" applyBorder="1" applyAlignment="1">
      <alignment horizontal="right" vertical="center"/>
    </xf>
    <xf numFmtId="0" fontId="47" fillId="0" borderId="59" xfId="61" applyFont="1" applyBorder="1" applyAlignment="1">
      <alignment horizontal="center" vertical="center"/>
      <protection/>
    </xf>
    <xf numFmtId="0" fontId="47" fillId="0" borderId="117" xfId="61" applyFont="1" applyBorder="1" applyAlignment="1">
      <alignment horizontal="center" vertical="center"/>
      <protection/>
    </xf>
    <xf numFmtId="0" fontId="46" fillId="0" borderId="28" xfId="0" applyFont="1" applyBorder="1" applyAlignment="1">
      <alignment horizontal="center" vertical="center"/>
    </xf>
    <xf numFmtId="0" fontId="47" fillId="0" borderId="48" xfId="61" applyFont="1" applyBorder="1" applyAlignment="1">
      <alignment vertical="center" shrinkToFit="1"/>
      <protection/>
    </xf>
    <xf numFmtId="0" fontId="47" fillId="0" borderId="0" xfId="61" applyFont="1" applyAlignment="1">
      <alignment vertical="center" shrinkToFit="1"/>
      <protection/>
    </xf>
    <xf numFmtId="0" fontId="47" fillId="0" borderId="58" xfId="61" applyFont="1" applyBorder="1" applyAlignment="1">
      <alignment vertical="center" shrinkToFit="1"/>
      <protection/>
    </xf>
    <xf numFmtId="0" fontId="47" fillId="0" borderId="62" xfId="61" applyFont="1" applyBorder="1" applyAlignment="1">
      <alignment vertical="center"/>
      <protection/>
    </xf>
    <xf numFmtId="0" fontId="47" fillId="0" borderId="40" xfId="61" applyFont="1" applyBorder="1" applyAlignment="1">
      <alignment vertical="center"/>
      <protection/>
    </xf>
    <xf numFmtId="0" fontId="46" fillId="0" borderId="40" xfId="49" applyNumberFormat="1" applyFont="1" applyFill="1" applyBorder="1" applyAlignment="1">
      <alignment vertical="center"/>
    </xf>
    <xf numFmtId="0" fontId="47" fillId="0" borderId="22" xfId="61" applyFont="1" applyBorder="1" applyAlignment="1">
      <alignment vertical="center"/>
      <protection/>
    </xf>
    <xf numFmtId="0" fontId="47" fillId="0" borderId="23" xfId="61" applyFont="1" applyBorder="1" applyAlignment="1">
      <alignment vertical="center"/>
      <protection/>
    </xf>
    <xf numFmtId="0" fontId="46" fillId="0" borderId="23" xfId="49" applyNumberFormat="1" applyFont="1" applyFill="1" applyBorder="1" applyAlignment="1">
      <alignment vertical="center"/>
    </xf>
    <xf numFmtId="0" fontId="47" fillId="0" borderId="60" xfId="61" applyFont="1" applyBorder="1" applyAlignment="1">
      <alignment horizontal="center" vertical="center"/>
      <protection/>
    </xf>
    <xf numFmtId="0" fontId="47" fillId="0" borderId="61" xfId="61" applyFont="1" applyBorder="1" applyAlignment="1">
      <alignment horizontal="center" vertical="center"/>
      <protection/>
    </xf>
    <xf numFmtId="0" fontId="47" fillId="0" borderId="69" xfId="61" applyFont="1" applyBorder="1" applyAlignment="1">
      <alignment horizontal="center" vertical="center"/>
      <protection/>
    </xf>
    <xf numFmtId="38" fontId="46" fillId="0" borderId="60" xfId="49" applyNumberFormat="1" applyFont="1" applyFill="1" applyBorder="1" applyAlignment="1">
      <alignment horizontal="right" vertical="center" shrinkToFit="1"/>
    </xf>
    <xf numFmtId="38" fontId="46" fillId="0" borderId="61" xfId="49" applyNumberFormat="1" applyFont="1" applyFill="1" applyBorder="1" applyAlignment="1">
      <alignment horizontal="right" vertical="center" shrinkToFit="1"/>
    </xf>
    <xf numFmtId="38" fontId="46" fillId="0" borderId="69" xfId="49" applyNumberFormat="1" applyFont="1" applyFill="1" applyBorder="1" applyAlignment="1">
      <alignment horizontal="right" vertical="center" shrinkToFit="1"/>
    </xf>
    <xf numFmtId="38" fontId="46" fillId="0" borderId="60" xfId="49" applyNumberFormat="1" applyFont="1" applyFill="1" applyBorder="1" applyAlignment="1">
      <alignment vertical="center"/>
    </xf>
    <xf numFmtId="38" fontId="46" fillId="0" borderId="69" xfId="49" applyNumberFormat="1" applyFont="1" applyFill="1" applyBorder="1" applyAlignment="1">
      <alignment vertical="center"/>
    </xf>
    <xf numFmtId="3" fontId="46" fillId="0" borderId="64" xfId="61" applyNumberFormat="1" applyFont="1" applyBorder="1" applyAlignment="1">
      <alignment vertical="center"/>
      <protection/>
    </xf>
    <xf numFmtId="3" fontId="46" fillId="0" borderId="57" xfId="61" applyNumberFormat="1" applyFont="1" applyBorder="1" applyAlignment="1">
      <alignment vertical="center"/>
      <protection/>
    </xf>
    <xf numFmtId="3" fontId="46" fillId="0" borderId="64" xfId="61" applyNumberFormat="1" applyFont="1" applyBorder="1" applyAlignment="1">
      <alignment vertical="center" shrinkToFit="1"/>
      <protection/>
    </xf>
    <xf numFmtId="3" fontId="46" fillId="0" borderId="78" xfId="61" applyNumberFormat="1" applyFont="1" applyBorder="1" applyAlignment="1">
      <alignment vertical="center" shrinkToFit="1"/>
      <protection/>
    </xf>
    <xf numFmtId="3" fontId="46" fillId="0" borderId="133" xfId="61" applyNumberFormat="1" applyFont="1" applyBorder="1" applyAlignment="1">
      <alignment vertical="center" shrinkToFit="1"/>
      <protection/>
    </xf>
    <xf numFmtId="38" fontId="46" fillId="0" borderId="64" xfId="49" applyNumberFormat="1" applyFont="1" applyFill="1" applyBorder="1" applyAlignment="1">
      <alignment horizontal="right" vertical="center"/>
    </xf>
    <xf numFmtId="38" fontId="46" fillId="0" borderId="57" xfId="49" applyNumberFormat="1" applyFont="1" applyFill="1" applyBorder="1" applyAlignment="1">
      <alignment horizontal="right" vertical="center"/>
    </xf>
    <xf numFmtId="178" fontId="46" fillId="0" borderId="64" xfId="49" applyNumberFormat="1" applyFont="1" applyFill="1" applyBorder="1" applyAlignment="1">
      <alignment horizontal="right" vertical="center"/>
    </xf>
    <xf numFmtId="178" fontId="46" fillId="0" borderId="57" xfId="49" applyNumberFormat="1" applyFont="1" applyFill="1" applyBorder="1" applyAlignment="1">
      <alignment horizontal="right" vertical="center"/>
    </xf>
    <xf numFmtId="208" fontId="46" fillId="0" borderId="26" xfId="49" applyNumberFormat="1" applyFont="1" applyFill="1" applyBorder="1" applyAlignment="1">
      <alignment horizontal="right" vertical="center"/>
    </xf>
    <xf numFmtId="196" fontId="46" fillId="0" borderId="26" xfId="42" applyNumberFormat="1" applyFont="1" applyFill="1" applyBorder="1" applyAlignment="1">
      <alignment horizontal="right" vertical="center"/>
    </xf>
    <xf numFmtId="196" fontId="46" fillId="0" borderId="27" xfId="42" applyNumberFormat="1" applyFont="1" applyFill="1" applyBorder="1" applyAlignment="1">
      <alignment horizontal="right" vertical="center"/>
    </xf>
    <xf numFmtId="0" fontId="47" fillId="0" borderId="25" xfId="61" applyFont="1" applyBorder="1" applyAlignment="1">
      <alignment horizontal="center" vertical="center" textRotation="255" shrinkToFit="1"/>
      <protection/>
    </xf>
    <xf numFmtId="0" fontId="47" fillId="0" borderId="22" xfId="61" applyFont="1" applyBorder="1" applyAlignment="1">
      <alignment horizontal="center" vertical="center" textRotation="255" shrinkToFit="1"/>
      <protection/>
    </xf>
    <xf numFmtId="0" fontId="45" fillId="0" borderId="43" xfId="0" applyFont="1" applyBorder="1" applyAlignment="1">
      <alignment vertical="center"/>
    </xf>
    <xf numFmtId="0" fontId="47" fillId="0" borderId="64" xfId="61" applyFont="1" applyBorder="1" applyAlignment="1">
      <alignment vertical="center"/>
      <protection/>
    </xf>
    <xf numFmtId="0" fontId="47" fillId="0" borderId="78" xfId="61" applyFont="1" applyBorder="1" applyAlignment="1">
      <alignment vertical="center"/>
      <protection/>
    </xf>
    <xf numFmtId="0" fontId="47" fillId="0" borderId="57" xfId="61" applyFont="1" applyBorder="1" applyAlignment="1">
      <alignment vertical="center"/>
      <protection/>
    </xf>
    <xf numFmtId="38" fontId="46" fillId="0" borderId="64" xfId="49" applyNumberFormat="1" applyFont="1" applyFill="1" applyBorder="1" applyAlignment="1">
      <alignment vertical="center" shrinkToFit="1"/>
    </xf>
    <xf numFmtId="38" fontId="46" fillId="0" borderId="78" xfId="49" applyNumberFormat="1" applyFont="1" applyFill="1" applyBorder="1" applyAlignment="1">
      <alignment vertical="center" shrinkToFit="1"/>
    </xf>
    <xf numFmtId="38" fontId="46" fillId="0" borderId="57" xfId="49" applyNumberFormat="1" applyFont="1" applyFill="1" applyBorder="1" applyAlignment="1">
      <alignment vertical="center" shrinkToFit="1"/>
    </xf>
    <xf numFmtId="38" fontId="46" fillId="0" borderId="64" xfId="49" applyNumberFormat="1" applyFont="1" applyFill="1" applyBorder="1" applyAlignment="1">
      <alignment vertical="center"/>
    </xf>
    <xf numFmtId="38" fontId="46" fillId="0" borderId="57" xfId="49" applyNumberFormat="1" applyFont="1" applyFill="1" applyBorder="1" applyAlignment="1">
      <alignment vertical="center"/>
    </xf>
    <xf numFmtId="38" fontId="46" fillId="0" borderId="78" xfId="49" applyNumberFormat="1" applyFont="1" applyFill="1" applyBorder="1" applyAlignment="1">
      <alignment horizontal="right" vertical="center"/>
    </xf>
    <xf numFmtId="38" fontId="46" fillId="0" borderId="64" xfId="61" applyNumberFormat="1" applyFont="1" applyBorder="1" applyAlignment="1">
      <alignment vertical="center"/>
      <protection/>
    </xf>
    <xf numFmtId="38" fontId="46" fillId="0" borderId="57" xfId="61" applyNumberFormat="1" applyFont="1" applyBorder="1" applyAlignment="1">
      <alignment vertical="center"/>
      <protection/>
    </xf>
    <xf numFmtId="38" fontId="46" fillId="0" borderId="64" xfId="61" applyNumberFormat="1" applyFont="1" applyBorder="1" applyAlignment="1">
      <alignment vertical="center" shrinkToFit="1"/>
      <protection/>
    </xf>
    <xf numFmtId="38" fontId="46" fillId="0" borderId="78" xfId="61" applyNumberFormat="1" applyFont="1" applyBorder="1" applyAlignment="1">
      <alignment vertical="center" shrinkToFit="1"/>
      <protection/>
    </xf>
    <xf numFmtId="38" fontId="46" fillId="0" borderId="133" xfId="61" applyNumberFormat="1" applyFont="1" applyBorder="1" applyAlignment="1">
      <alignment vertical="center" shrinkToFit="1"/>
      <protection/>
    </xf>
    <xf numFmtId="178" fontId="46" fillId="0" borderId="47" xfId="49" applyNumberFormat="1" applyFont="1" applyFill="1" applyBorder="1" applyAlignment="1">
      <alignment horizontal="right" vertical="center"/>
    </xf>
    <xf numFmtId="178" fontId="46" fillId="0" borderId="77" xfId="49" applyNumberFormat="1" applyFont="1" applyFill="1" applyBorder="1" applyAlignment="1">
      <alignment horizontal="right" vertical="center"/>
    </xf>
    <xf numFmtId="38" fontId="46" fillId="0" borderId="47" xfId="49" applyNumberFormat="1" applyFont="1" applyFill="1" applyBorder="1" applyAlignment="1">
      <alignment horizontal="right" vertical="center"/>
    </xf>
    <xf numFmtId="38" fontId="46" fillId="0" borderId="77" xfId="49" applyNumberFormat="1" applyFont="1" applyFill="1" applyBorder="1" applyAlignment="1">
      <alignment horizontal="right" vertical="center"/>
    </xf>
    <xf numFmtId="208" fontId="46" fillId="0" borderId="31" xfId="49" applyNumberFormat="1" applyFont="1" applyFill="1" applyBorder="1" applyAlignment="1">
      <alignment horizontal="right" vertical="center"/>
    </xf>
    <xf numFmtId="196" fontId="46" fillId="0" borderId="47" xfId="42" applyNumberFormat="1" applyFont="1" applyFill="1" applyBorder="1" applyAlignment="1">
      <alignment horizontal="right" vertical="center"/>
    </xf>
    <xf numFmtId="196" fontId="46" fillId="0" borderId="127" xfId="42" applyNumberFormat="1" applyFont="1" applyFill="1" applyBorder="1" applyAlignment="1">
      <alignment horizontal="right" vertical="center"/>
    </xf>
    <xf numFmtId="196" fontId="46" fillId="0" borderId="60" xfId="42" applyNumberFormat="1" applyFont="1" applyFill="1" applyBorder="1" applyAlignment="1">
      <alignment horizontal="right" vertical="center"/>
    </xf>
    <xf numFmtId="196" fontId="46" fillId="0" borderId="128" xfId="42" applyNumberFormat="1" applyFont="1" applyFill="1" applyBorder="1" applyAlignment="1">
      <alignment horizontal="right" vertical="center"/>
    </xf>
    <xf numFmtId="0" fontId="47" fillId="0" borderId="76" xfId="61" applyFont="1" applyBorder="1" applyAlignment="1">
      <alignment horizontal="center" vertical="center"/>
      <protection/>
    </xf>
    <xf numFmtId="0" fontId="47" fillId="0" borderId="63" xfId="61" applyFont="1" applyBorder="1" applyAlignment="1">
      <alignment horizontal="center" vertical="center"/>
      <protection/>
    </xf>
    <xf numFmtId="0" fontId="47" fillId="0" borderId="77" xfId="61" applyFont="1" applyBorder="1" applyAlignment="1">
      <alignment horizontal="center" vertical="center"/>
      <protection/>
    </xf>
    <xf numFmtId="0" fontId="46" fillId="0" borderId="31" xfId="49" applyNumberFormat="1" applyFont="1" applyFill="1" applyBorder="1" applyAlignment="1">
      <alignment vertical="center"/>
    </xf>
    <xf numFmtId="0" fontId="47" fillId="0" borderId="49" xfId="61" applyFont="1" applyBorder="1" applyAlignment="1">
      <alignment vertical="center"/>
      <protection/>
    </xf>
    <xf numFmtId="0" fontId="47" fillId="0" borderId="74" xfId="61" applyFont="1" applyBorder="1" applyAlignment="1">
      <alignment vertical="center"/>
      <protection/>
    </xf>
    <xf numFmtId="0" fontId="47" fillId="0" borderId="75" xfId="61" applyFont="1" applyBorder="1" applyAlignment="1">
      <alignment vertical="center"/>
      <protection/>
    </xf>
    <xf numFmtId="38" fontId="46" fillId="0" borderId="49" xfId="49" applyNumberFormat="1" applyFont="1" applyFill="1" applyBorder="1" applyAlignment="1">
      <alignment vertical="center" shrinkToFit="1"/>
    </xf>
    <xf numFmtId="38" fontId="46" fillId="0" borderId="74" xfId="49" applyNumberFormat="1" applyFont="1" applyFill="1" applyBorder="1" applyAlignment="1">
      <alignment vertical="center" shrinkToFit="1"/>
    </xf>
    <xf numFmtId="38" fontId="46" fillId="0" borderId="75" xfId="49" applyNumberFormat="1" applyFont="1" applyFill="1" applyBorder="1" applyAlignment="1">
      <alignment vertical="center" shrinkToFit="1"/>
    </xf>
    <xf numFmtId="38" fontId="46" fillId="0" borderId="49" xfId="49" applyNumberFormat="1" applyFont="1" applyFill="1" applyBorder="1" applyAlignment="1">
      <alignment vertical="center"/>
    </xf>
    <xf numFmtId="38" fontId="46" fillId="0" borderId="75" xfId="49" applyNumberFormat="1" applyFont="1" applyFill="1" applyBorder="1" applyAlignment="1">
      <alignment vertical="center"/>
    </xf>
    <xf numFmtId="3" fontId="46" fillId="0" borderId="60" xfId="61" applyNumberFormat="1" applyFont="1" applyBorder="1" applyAlignment="1">
      <alignment vertical="center"/>
      <protection/>
    </xf>
    <xf numFmtId="3" fontId="46" fillId="0" borderId="69" xfId="61" applyNumberFormat="1" applyFont="1" applyBorder="1" applyAlignment="1">
      <alignment vertical="center"/>
      <protection/>
    </xf>
    <xf numFmtId="3" fontId="46" fillId="0" borderId="60" xfId="61" applyNumberFormat="1" applyFont="1" applyBorder="1" applyAlignment="1">
      <alignment vertical="center" shrinkToFit="1"/>
      <protection/>
    </xf>
    <xf numFmtId="3" fontId="46" fillId="0" borderId="61" xfId="61" applyNumberFormat="1" applyFont="1" applyBorder="1" applyAlignment="1">
      <alignment vertical="center" shrinkToFit="1"/>
      <protection/>
    </xf>
    <xf numFmtId="3" fontId="46" fillId="0" borderId="128" xfId="61" applyNumberFormat="1" applyFont="1" applyBorder="1" applyAlignment="1">
      <alignment vertical="center" shrinkToFit="1"/>
      <protection/>
    </xf>
    <xf numFmtId="38" fontId="46" fillId="0" borderId="60" xfId="49" applyNumberFormat="1" applyFont="1" applyFill="1" applyBorder="1" applyAlignment="1">
      <alignment vertical="center" shrinkToFit="1"/>
    </xf>
    <xf numFmtId="38" fontId="46" fillId="0" borderId="61" xfId="49" applyNumberFormat="1" applyFont="1" applyFill="1" applyBorder="1" applyAlignment="1">
      <alignment vertical="center" shrinkToFit="1"/>
    </xf>
    <xf numFmtId="38" fontId="46" fillId="0" borderId="69" xfId="49" applyNumberFormat="1" applyFont="1" applyFill="1" applyBorder="1" applyAlignment="1">
      <alignment vertical="center" shrinkToFit="1"/>
    </xf>
    <xf numFmtId="0" fontId="47" fillId="0" borderId="70" xfId="61" applyFont="1" applyBorder="1" applyAlignment="1">
      <alignment horizontal="left" vertical="center" shrinkToFit="1"/>
      <protection/>
    </xf>
    <xf numFmtId="0" fontId="47" fillId="0" borderId="72" xfId="61" applyFont="1" applyBorder="1" applyAlignment="1">
      <alignment horizontal="left" vertical="center" shrinkToFit="1"/>
      <protection/>
    </xf>
    <xf numFmtId="0" fontId="47" fillId="0" borderId="79" xfId="61" applyFont="1" applyBorder="1" applyAlignment="1">
      <alignment horizontal="center" vertical="center"/>
      <protection/>
    </xf>
    <xf numFmtId="0" fontId="47" fillId="0" borderId="118" xfId="61" applyFont="1" applyBorder="1" applyAlignment="1">
      <alignment horizontal="center" vertical="center"/>
      <protection/>
    </xf>
    <xf numFmtId="0" fontId="46" fillId="0" borderId="65" xfId="61" applyFont="1" applyBorder="1" applyAlignment="1">
      <alignment horizontal="right" vertical="center"/>
      <protection/>
    </xf>
    <xf numFmtId="0" fontId="46" fillId="0" borderId="72" xfId="61" applyFont="1" applyBorder="1" applyAlignment="1">
      <alignment horizontal="right" vertical="center"/>
      <protection/>
    </xf>
    <xf numFmtId="0" fontId="47" fillId="0" borderId="22" xfId="61" applyFont="1" applyBorder="1" applyAlignment="1">
      <alignment horizontal="left" vertical="center"/>
      <protection/>
    </xf>
    <xf numFmtId="0" fontId="47" fillId="0" borderId="23" xfId="61" applyFont="1" applyBorder="1" applyAlignment="1">
      <alignment horizontal="left" vertical="center"/>
      <protection/>
    </xf>
    <xf numFmtId="38" fontId="46" fillId="0" borderId="23" xfId="49" applyNumberFormat="1" applyFont="1" applyFill="1" applyBorder="1" applyAlignment="1">
      <alignment vertical="center"/>
    </xf>
    <xf numFmtId="38" fontId="46" fillId="0" borderId="47" xfId="49" applyNumberFormat="1" applyFont="1" applyFill="1" applyBorder="1" applyAlignment="1">
      <alignment horizontal="right" vertical="center" shrinkToFit="1"/>
    </xf>
    <xf numFmtId="38" fontId="46" fillId="0" borderId="63" xfId="49" applyNumberFormat="1" applyFont="1" applyFill="1" applyBorder="1" applyAlignment="1">
      <alignment horizontal="right" vertical="center" shrinkToFit="1"/>
    </xf>
    <xf numFmtId="38" fontId="46" fillId="0" borderId="77" xfId="49" applyNumberFormat="1" applyFont="1" applyFill="1" applyBorder="1" applyAlignment="1">
      <alignment horizontal="right" vertical="center" shrinkToFit="1"/>
    </xf>
    <xf numFmtId="38" fontId="46" fillId="0" borderId="47" xfId="49" applyNumberFormat="1" applyFont="1" applyFill="1" applyBorder="1" applyAlignment="1">
      <alignment vertical="center"/>
    </xf>
    <xf numFmtId="38" fontId="46" fillId="0" borderId="77" xfId="49" applyNumberFormat="1" applyFont="1" applyFill="1" applyBorder="1" applyAlignment="1">
      <alignment vertical="center"/>
    </xf>
    <xf numFmtId="38" fontId="46" fillId="0" borderId="63" xfId="49" applyNumberFormat="1" applyFont="1" applyFill="1" applyBorder="1" applyAlignment="1">
      <alignment horizontal="right" vertical="center"/>
    </xf>
    <xf numFmtId="3" fontId="46" fillId="0" borderId="47" xfId="61" applyNumberFormat="1" applyFont="1" applyBorder="1" applyAlignment="1">
      <alignment vertical="center"/>
      <protection/>
    </xf>
    <xf numFmtId="3" fontId="46" fillId="0" borderId="77" xfId="61" applyNumberFormat="1" applyFont="1" applyBorder="1" applyAlignment="1">
      <alignment vertical="center"/>
      <protection/>
    </xf>
    <xf numFmtId="3" fontId="46" fillId="0" borderId="47" xfId="61" applyNumberFormat="1" applyFont="1" applyBorder="1" applyAlignment="1">
      <alignment vertical="center" shrinkToFit="1"/>
      <protection/>
    </xf>
    <xf numFmtId="3" fontId="46" fillId="0" borderId="63" xfId="61" applyNumberFormat="1" applyFont="1" applyBorder="1" applyAlignment="1">
      <alignment vertical="center" shrinkToFit="1"/>
      <protection/>
    </xf>
    <xf numFmtId="3" fontId="46" fillId="0" borderId="127" xfId="61" applyNumberFormat="1" applyFont="1" applyBorder="1" applyAlignment="1">
      <alignment vertical="center" shrinkToFit="1"/>
      <protection/>
    </xf>
    <xf numFmtId="0" fontId="46" fillId="0" borderId="129" xfId="61" applyFont="1" applyBorder="1" applyAlignment="1">
      <alignment horizontal="center" vertical="center"/>
      <protection/>
    </xf>
    <xf numFmtId="0" fontId="46" fillId="0" borderId="134" xfId="61" applyFont="1" applyBorder="1" applyAlignment="1">
      <alignment horizontal="center" vertical="center"/>
      <protection/>
    </xf>
    <xf numFmtId="0" fontId="46" fillId="0" borderId="130" xfId="61" applyFont="1" applyBorder="1" applyAlignment="1">
      <alignment horizontal="center" vertical="center"/>
      <protection/>
    </xf>
    <xf numFmtId="0" fontId="46" fillId="0" borderId="131" xfId="61" applyFont="1" applyBorder="1" applyAlignment="1">
      <alignment horizontal="center" vertical="center"/>
      <protection/>
    </xf>
    <xf numFmtId="0" fontId="46" fillId="0" borderId="135" xfId="61" applyFont="1" applyBorder="1" applyAlignment="1">
      <alignment horizontal="center" vertical="center"/>
      <protection/>
    </xf>
    <xf numFmtId="0" fontId="46" fillId="0" borderId="132" xfId="61" applyFont="1" applyBorder="1" applyAlignment="1">
      <alignment horizontal="center" vertical="center"/>
      <protection/>
    </xf>
    <xf numFmtId="209" fontId="49" fillId="0" borderId="65" xfId="61" applyNumberFormat="1" applyFont="1" applyBorder="1" applyAlignment="1">
      <alignment horizontal="center" vertical="center" wrapText="1" shrinkToFit="1"/>
      <protection/>
    </xf>
    <xf numFmtId="209" fontId="49" fillId="0" borderId="72" xfId="61" applyNumberFormat="1" applyFont="1" applyBorder="1" applyAlignment="1">
      <alignment horizontal="center" vertical="center" wrapText="1" shrinkToFit="1"/>
      <protection/>
    </xf>
    <xf numFmtId="209" fontId="49" fillId="0" borderId="59" xfId="61" applyNumberFormat="1" applyFont="1" applyBorder="1" applyAlignment="1">
      <alignment horizontal="center" vertical="center" wrapText="1" shrinkToFit="1"/>
      <protection/>
    </xf>
    <xf numFmtId="209" fontId="49" fillId="0" borderId="117" xfId="61" applyNumberFormat="1" applyFont="1" applyBorder="1" applyAlignment="1">
      <alignment horizontal="center" vertical="center" wrapText="1" shrinkToFit="1"/>
      <protection/>
    </xf>
    <xf numFmtId="0" fontId="49" fillId="0" borderId="65" xfId="61" applyFont="1" applyBorder="1" applyAlignment="1">
      <alignment horizontal="center" vertical="center" wrapText="1"/>
      <protection/>
    </xf>
    <xf numFmtId="0" fontId="49" fillId="0" borderId="112" xfId="61" applyFont="1" applyBorder="1" applyAlignment="1">
      <alignment horizontal="center" vertical="center" wrapText="1"/>
      <protection/>
    </xf>
    <xf numFmtId="0" fontId="49" fillId="0" borderId="59" xfId="61" applyFont="1" applyBorder="1" applyAlignment="1">
      <alignment horizontal="center" vertical="center" wrapText="1"/>
      <protection/>
    </xf>
    <xf numFmtId="0" fontId="49" fillId="0" borderId="88" xfId="61" applyFont="1" applyBorder="1" applyAlignment="1">
      <alignment horizontal="center" vertical="center" wrapText="1"/>
      <protection/>
    </xf>
    <xf numFmtId="38" fontId="46" fillId="0" borderId="0" xfId="49" applyNumberFormat="1" applyFont="1" applyFill="1" applyBorder="1" applyAlignment="1">
      <alignment vertical="center"/>
    </xf>
    <xf numFmtId="0" fontId="45" fillId="0" borderId="58" xfId="0" applyFont="1" applyBorder="1" applyAlignment="1">
      <alignment vertical="center"/>
    </xf>
    <xf numFmtId="0" fontId="46" fillId="0" borderId="23" xfId="61" applyFont="1" applyBorder="1" applyAlignment="1">
      <alignment horizontal="right" vertical="center"/>
      <protection/>
    </xf>
    <xf numFmtId="182" fontId="46" fillId="0" borderId="65" xfId="61" applyNumberFormat="1" applyFont="1" applyBorder="1" applyAlignment="1">
      <alignment horizontal="right" vertical="center"/>
      <protection/>
    </xf>
    <xf numFmtId="182" fontId="46" fillId="0" borderId="112" xfId="61" applyNumberFormat="1" applyFont="1" applyBorder="1" applyAlignment="1">
      <alignment horizontal="right" vertical="center"/>
      <protection/>
    </xf>
    <xf numFmtId="0" fontId="47" fillId="0" borderId="46" xfId="61" applyFont="1" applyBorder="1" applyAlignment="1">
      <alignment horizontal="left" vertical="center" shrinkToFit="1"/>
      <protection/>
    </xf>
    <xf numFmtId="0" fontId="46" fillId="0" borderId="44" xfId="61" applyFont="1" applyBorder="1" applyAlignment="1">
      <alignment horizontal="right" vertical="center"/>
      <protection/>
    </xf>
    <xf numFmtId="0" fontId="46" fillId="0" borderId="49" xfId="61" applyFont="1" applyBorder="1" applyAlignment="1">
      <alignment horizontal="right" vertical="center"/>
      <protection/>
    </xf>
    <xf numFmtId="0" fontId="46" fillId="0" borderId="75" xfId="61" applyFont="1" applyBorder="1" applyAlignment="1">
      <alignment horizontal="right" vertical="center"/>
      <protection/>
    </xf>
    <xf numFmtId="182" fontId="46" fillId="0" borderId="49" xfId="61" applyNumberFormat="1" applyFont="1" applyBorder="1" applyAlignment="1">
      <alignment horizontal="right" vertical="center"/>
      <protection/>
    </xf>
    <xf numFmtId="182" fontId="46" fillId="0" borderId="125" xfId="61" applyNumberFormat="1" applyFont="1" applyBorder="1" applyAlignment="1">
      <alignment horizontal="right" vertical="center"/>
      <protection/>
    </xf>
    <xf numFmtId="0" fontId="46" fillId="0" borderId="56" xfId="61" applyFont="1" applyBorder="1" applyAlignment="1">
      <alignment horizontal="left" vertical="center"/>
      <protection/>
    </xf>
    <xf numFmtId="0" fontId="46" fillId="0" borderId="57" xfId="61" applyFont="1" applyBorder="1" applyAlignment="1">
      <alignment horizontal="left" vertical="center"/>
      <protection/>
    </xf>
    <xf numFmtId="0" fontId="46" fillId="0" borderId="64" xfId="61" applyFont="1" applyBorder="1" applyAlignment="1">
      <alignment horizontal="left" vertical="center"/>
      <protection/>
    </xf>
    <xf numFmtId="0" fontId="46" fillId="0" borderId="78" xfId="61" applyFont="1" applyBorder="1" applyAlignment="1">
      <alignment horizontal="left" vertical="center"/>
      <protection/>
    </xf>
    <xf numFmtId="0" fontId="46" fillId="0" borderId="64" xfId="61" applyFont="1" applyBorder="1" applyAlignment="1">
      <alignment horizontal="center" vertical="center"/>
      <protection/>
    </xf>
    <xf numFmtId="0" fontId="46" fillId="0" borderId="41" xfId="61" applyFont="1" applyBorder="1" applyAlignment="1">
      <alignment horizontal="right" vertical="center"/>
      <protection/>
    </xf>
    <xf numFmtId="0" fontId="46" fillId="0" borderId="60" xfId="61" applyFont="1" applyBorder="1" applyAlignment="1">
      <alignment horizontal="right" vertical="center"/>
      <protection/>
    </xf>
    <xf numFmtId="0" fontId="46" fillId="0" borderId="69" xfId="61" applyFont="1" applyBorder="1" applyAlignment="1">
      <alignment horizontal="right" vertical="center"/>
      <protection/>
    </xf>
    <xf numFmtId="182" fontId="46" fillId="0" borderId="60" xfId="61" applyNumberFormat="1" applyFont="1" applyBorder="1" applyAlignment="1">
      <alignment horizontal="right" vertical="center"/>
      <protection/>
    </xf>
    <xf numFmtId="182" fontId="46" fillId="0" borderId="128" xfId="61" applyNumberFormat="1" applyFont="1" applyBorder="1" applyAlignment="1">
      <alignment horizontal="right" vertical="center"/>
      <protection/>
    </xf>
    <xf numFmtId="0" fontId="46" fillId="0" borderId="121" xfId="61" applyFont="1" applyBorder="1" applyAlignment="1">
      <alignment horizontal="center" vertical="center"/>
      <protection/>
    </xf>
    <xf numFmtId="0" fontId="45" fillId="0" borderId="124" xfId="0" applyFont="1" applyBorder="1" applyAlignment="1">
      <alignment horizontal="center" vertical="center"/>
    </xf>
    <xf numFmtId="0" fontId="45" fillId="0" borderId="122" xfId="0" applyFont="1" applyBorder="1" applyAlignment="1">
      <alignment horizontal="center" vertical="center"/>
    </xf>
    <xf numFmtId="0" fontId="46" fillId="0" borderId="51" xfId="61" applyFont="1" applyBorder="1" applyAlignment="1">
      <alignment horizontal="center" vertical="center" shrinkToFit="1"/>
      <protection/>
    </xf>
    <xf numFmtId="0" fontId="46" fillId="0" borderId="126" xfId="61" applyFont="1" applyBorder="1" applyAlignment="1">
      <alignment horizontal="center" vertical="center" shrinkToFit="1"/>
      <protection/>
    </xf>
    <xf numFmtId="0" fontId="46" fillId="0" borderId="50" xfId="61" applyFont="1" applyBorder="1" applyAlignment="1">
      <alignment horizontal="center" vertical="center" shrinkToFit="1"/>
      <protection/>
    </xf>
    <xf numFmtId="0" fontId="46" fillId="0" borderId="103" xfId="61" applyFont="1" applyBorder="1" applyAlignment="1">
      <alignment horizontal="center" vertical="center" shrinkToFit="1"/>
      <protection/>
    </xf>
    <xf numFmtId="0" fontId="46" fillId="0" borderId="48" xfId="61" applyFont="1" applyBorder="1" applyAlignment="1">
      <alignment horizontal="left" vertical="center"/>
      <protection/>
    </xf>
    <xf numFmtId="0" fontId="46" fillId="0" borderId="0" xfId="61" applyFont="1" applyAlignment="1">
      <alignment horizontal="left" vertical="center"/>
      <protection/>
    </xf>
    <xf numFmtId="0" fontId="46" fillId="0" borderId="58" xfId="61" applyFont="1" applyBorder="1" applyAlignment="1">
      <alignment horizontal="left" vertical="center"/>
      <protection/>
    </xf>
    <xf numFmtId="0" fontId="47" fillId="0" borderId="67" xfId="61" applyFont="1" applyBorder="1" applyAlignment="1">
      <alignment horizontal="left" vertical="center" shrinkToFit="1"/>
      <protection/>
    </xf>
    <xf numFmtId="0" fontId="47" fillId="0" borderId="117" xfId="61" applyFont="1" applyBorder="1" applyAlignment="1">
      <alignment horizontal="left" vertical="center" shrinkToFit="1"/>
      <protection/>
    </xf>
    <xf numFmtId="38" fontId="46" fillId="0" borderId="29" xfId="49" applyNumberFormat="1" applyFont="1" applyFill="1" applyBorder="1" applyAlignment="1">
      <alignment vertical="center"/>
    </xf>
    <xf numFmtId="192" fontId="46" fillId="0" borderId="65" xfId="61" applyNumberFormat="1" applyFont="1" applyBorder="1" applyAlignment="1">
      <alignment horizontal="right" vertical="center"/>
      <protection/>
    </xf>
    <xf numFmtId="192" fontId="46" fillId="0" borderId="72" xfId="61" applyNumberFormat="1" applyFont="1" applyBorder="1" applyAlignment="1">
      <alignment horizontal="right" vertical="center"/>
      <protection/>
    </xf>
    <xf numFmtId="192" fontId="46" fillId="0" borderId="71" xfId="61" applyNumberFormat="1" applyFont="1" applyBorder="1" applyAlignment="1">
      <alignment horizontal="right" vertical="center"/>
      <protection/>
    </xf>
    <xf numFmtId="192" fontId="46" fillId="0" borderId="112" xfId="61" applyNumberFormat="1" applyFont="1" applyBorder="1" applyAlignment="1">
      <alignment horizontal="right" vertical="center"/>
      <protection/>
    </xf>
    <xf numFmtId="0" fontId="46" fillId="0" borderId="60" xfId="61" applyFont="1" applyBorder="1" applyAlignment="1">
      <alignment horizontal="center" vertical="center"/>
      <protection/>
    </xf>
    <xf numFmtId="0" fontId="46" fillId="0" borderId="69" xfId="61" applyFont="1" applyBorder="1" applyAlignment="1">
      <alignment horizontal="center" vertical="center"/>
      <protection/>
    </xf>
    <xf numFmtId="192" fontId="46" fillId="0" borderId="49" xfId="61" applyNumberFormat="1" applyFont="1" applyBorder="1" applyAlignment="1">
      <alignment horizontal="right" vertical="center"/>
      <protection/>
    </xf>
    <xf numFmtId="192" fontId="46" fillId="0" borderId="75" xfId="61" applyNumberFormat="1" applyFont="1" applyBorder="1" applyAlignment="1">
      <alignment horizontal="right" vertical="center"/>
      <protection/>
    </xf>
    <xf numFmtId="192" fontId="46" fillId="0" borderId="74" xfId="61" applyNumberFormat="1" applyFont="1" applyBorder="1" applyAlignment="1">
      <alignment horizontal="right" vertical="center"/>
      <protection/>
    </xf>
    <xf numFmtId="192" fontId="46" fillId="0" borderId="125" xfId="61" applyNumberFormat="1" applyFont="1" applyBorder="1" applyAlignment="1">
      <alignment horizontal="right" vertical="center"/>
      <protection/>
    </xf>
    <xf numFmtId="196" fontId="46" fillId="0" borderId="47" xfId="61" applyNumberFormat="1" applyFont="1" applyBorder="1" applyAlignment="1">
      <alignment horizontal="right" vertical="center"/>
      <protection/>
    </xf>
    <xf numFmtId="196" fontId="46" fillId="0" borderId="77" xfId="61" applyNumberFormat="1" applyFont="1" applyBorder="1" applyAlignment="1">
      <alignment horizontal="right" vertical="center"/>
      <protection/>
    </xf>
    <xf numFmtId="196" fontId="46" fillId="0" borderId="63" xfId="61" applyNumberFormat="1" applyFont="1" applyBorder="1" applyAlignment="1">
      <alignment horizontal="right" vertical="center"/>
      <protection/>
    </xf>
    <xf numFmtId="196" fontId="46" fillId="0" borderId="127" xfId="61" applyNumberFormat="1" applyFont="1" applyBorder="1" applyAlignment="1">
      <alignment horizontal="right" vertical="center"/>
      <protection/>
    </xf>
    <xf numFmtId="0" fontId="46" fillId="0" borderId="31" xfId="61" applyFont="1" applyBorder="1" applyAlignment="1">
      <alignment horizontal="right" vertical="center"/>
      <protection/>
    </xf>
    <xf numFmtId="0" fontId="46" fillId="0" borderId="47" xfId="61" applyFont="1" applyBorder="1" applyAlignment="1">
      <alignment horizontal="right" vertical="center"/>
      <protection/>
    </xf>
    <xf numFmtId="0" fontId="46" fillId="0" borderId="77" xfId="61" applyFont="1" applyBorder="1" applyAlignment="1">
      <alignment horizontal="right" vertical="center"/>
      <protection/>
    </xf>
    <xf numFmtId="182" fontId="46" fillId="0" borderId="47" xfId="61" applyNumberFormat="1" applyFont="1" applyBorder="1" applyAlignment="1">
      <alignment horizontal="right" vertical="center"/>
      <protection/>
    </xf>
    <xf numFmtId="182" fontId="46" fillId="0" borderId="127" xfId="61" applyNumberFormat="1" applyFont="1" applyBorder="1" applyAlignment="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4高山市のあらまし" xfId="60"/>
    <cellStyle name="標準_あらまし庁内"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4"/>
  <sheetViews>
    <sheetView tabSelected="1" view="pageBreakPreview" zoomScaleSheetLayoutView="100" zoomScalePageLayoutView="0" workbookViewId="0" topLeftCell="A1">
      <selection activeCell="A1" sqref="A1"/>
    </sheetView>
  </sheetViews>
  <sheetFormatPr defaultColWidth="9.00390625" defaultRowHeight="18" customHeight="1"/>
  <cols>
    <col min="1" max="1" width="14.125" style="1" customWidth="1"/>
    <col min="2" max="9" width="9.125" style="1" customWidth="1"/>
    <col min="10" max="16384" width="9.00390625" style="1" customWidth="1"/>
  </cols>
  <sheetData>
    <row r="1" spans="1:9" ht="18" customHeight="1">
      <c r="A1" s="1" t="s">
        <v>0</v>
      </c>
      <c r="B1" s="2"/>
      <c r="C1" s="2"/>
      <c r="D1" s="2"/>
      <c r="E1" s="2"/>
      <c r="F1" s="2"/>
      <c r="G1" s="2"/>
      <c r="H1" s="2"/>
      <c r="I1" s="2"/>
    </row>
    <row r="3" spans="1:9" ht="18" customHeight="1">
      <c r="A3" s="3" t="s">
        <v>18</v>
      </c>
      <c r="B3" s="3"/>
      <c r="C3" s="3"/>
      <c r="D3" s="3"/>
      <c r="E3" s="3"/>
      <c r="F3" s="3"/>
      <c r="G3" s="3"/>
      <c r="H3" s="3"/>
      <c r="I3" s="2"/>
    </row>
    <row r="4" spans="1:9" ht="18" customHeight="1" hidden="1" thickBot="1">
      <c r="A4" s="3"/>
      <c r="B4" s="3"/>
      <c r="C4" s="3"/>
      <c r="D4" s="3"/>
      <c r="E4" s="3"/>
      <c r="F4" s="3"/>
      <c r="G4" s="3"/>
      <c r="H4" s="3"/>
      <c r="I4" s="4" t="s">
        <v>29</v>
      </c>
    </row>
    <row r="5" spans="1:9" ht="18" customHeight="1" hidden="1">
      <c r="A5" s="457"/>
      <c r="B5" s="461" t="s">
        <v>28</v>
      </c>
      <c r="C5" s="459" t="s">
        <v>27</v>
      </c>
      <c r="D5" s="453" t="s">
        <v>1</v>
      </c>
      <c r="E5" s="453" t="s">
        <v>2</v>
      </c>
      <c r="F5" s="453" t="s">
        <v>3</v>
      </c>
      <c r="G5" s="453" t="s">
        <v>4</v>
      </c>
      <c r="H5" s="453" t="s">
        <v>5</v>
      </c>
      <c r="I5" s="455" t="s">
        <v>6</v>
      </c>
    </row>
    <row r="6" spans="1:9" ht="18" customHeight="1" hidden="1">
      <c r="A6" s="458"/>
      <c r="B6" s="462"/>
      <c r="C6" s="460"/>
      <c r="D6" s="454"/>
      <c r="E6" s="454"/>
      <c r="F6" s="454"/>
      <c r="G6" s="454"/>
      <c r="H6" s="454"/>
      <c r="I6" s="456"/>
    </row>
    <row r="7" spans="1:9" ht="18" customHeight="1" hidden="1">
      <c r="A7" s="5" t="s">
        <v>20</v>
      </c>
      <c r="B7" s="3">
        <v>152</v>
      </c>
      <c r="C7" s="6">
        <v>3</v>
      </c>
      <c r="D7" s="3">
        <v>106</v>
      </c>
      <c r="E7" s="6">
        <v>86</v>
      </c>
      <c r="F7" s="3">
        <v>6</v>
      </c>
      <c r="G7" s="6">
        <v>136</v>
      </c>
      <c r="H7" s="3">
        <v>44</v>
      </c>
      <c r="I7" s="7">
        <v>0</v>
      </c>
    </row>
    <row r="8" spans="1:9" ht="18" customHeight="1" hidden="1">
      <c r="A8" s="8" t="s">
        <v>21</v>
      </c>
      <c r="B8" s="9">
        <v>193</v>
      </c>
      <c r="C8" s="10">
        <v>3</v>
      </c>
      <c r="D8" s="9">
        <v>141</v>
      </c>
      <c r="E8" s="10">
        <v>109</v>
      </c>
      <c r="F8" s="9">
        <v>12</v>
      </c>
      <c r="G8" s="10">
        <v>165</v>
      </c>
      <c r="H8" s="9">
        <v>46</v>
      </c>
      <c r="I8" s="11">
        <v>0</v>
      </c>
    </row>
    <row r="9" spans="1:9" ht="18" customHeight="1" hidden="1">
      <c r="A9" s="12" t="s">
        <v>17</v>
      </c>
      <c r="B9" s="3">
        <v>12</v>
      </c>
      <c r="C9" s="6">
        <v>0</v>
      </c>
      <c r="D9" s="3">
        <v>7</v>
      </c>
      <c r="E9" s="6">
        <v>5</v>
      </c>
      <c r="F9" s="3">
        <v>0</v>
      </c>
      <c r="G9" s="6">
        <v>11</v>
      </c>
      <c r="H9" s="3">
        <v>7</v>
      </c>
      <c r="I9" s="7">
        <v>0</v>
      </c>
    </row>
    <row r="10" spans="1:9" ht="18" customHeight="1" hidden="1" thickBot="1">
      <c r="A10" s="13" t="s">
        <v>22</v>
      </c>
      <c r="B10" s="14">
        <v>13</v>
      </c>
      <c r="C10" s="15">
        <v>0</v>
      </c>
      <c r="D10" s="14">
        <v>8</v>
      </c>
      <c r="E10" s="15">
        <v>6</v>
      </c>
      <c r="F10" s="14">
        <v>0</v>
      </c>
      <c r="G10" s="15">
        <v>12</v>
      </c>
      <c r="H10" s="14">
        <v>7</v>
      </c>
      <c r="I10" s="16">
        <v>0</v>
      </c>
    </row>
    <row r="11" spans="1:9" ht="18" customHeight="1" hidden="1">
      <c r="A11" s="17"/>
      <c r="B11" s="3"/>
      <c r="C11" s="3"/>
      <c r="D11" s="3"/>
      <c r="E11" s="3"/>
      <c r="F11" s="3"/>
      <c r="G11" s="3"/>
      <c r="H11" s="3"/>
      <c r="I11" s="3"/>
    </row>
    <row r="12" spans="1:9" ht="18" customHeight="1" hidden="1" thickBot="1">
      <c r="A12" s="3"/>
      <c r="B12" s="3"/>
      <c r="C12" s="3"/>
      <c r="D12" s="3"/>
      <c r="E12" s="3"/>
      <c r="F12" s="3"/>
      <c r="G12" s="3"/>
      <c r="H12" s="3"/>
      <c r="I12" s="4" t="s">
        <v>30</v>
      </c>
    </row>
    <row r="13" spans="1:9" ht="18" customHeight="1" hidden="1">
      <c r="A13" s="457"/>
      <c r="B13" s="461" t="s">
        <v>28</v>
      </c>
      <c r="C13" s="459" t="s">
        <v>27</v>
      </c>
      <c r="D13" s="472" t="s">
        <v>1</v>
      </c>
      <c r="E13" s="453" t="s">
        <v>2</v>
      </c>
      <c r="F13" s="472" t="s">
        <v>3</v>
      </c>
      <c r="G13" s="453" t="s">
        <v>4</v>
      </c>
      <c r="H13" s="472" t="s">
        <v>5</v>
      </c>
      <c r="I13" s="455" t="s">
        <v>6</v>
      </c>
    </row>
    <row r="14" spans="1:9" ht="18" customHeight="1" hidden="1">
      <c r="A14" s="458"/>
      <c r="B14" s="462"/>
      <c r="C14" s="460"/>
      <c r="D14" s="473"/>
      <c r="E14" s="454"/>
      <c r="F14" s="473"/>
      <c r="G14" s="454"/>
      <c r="H14" s="473"/>
      <c r="I14" s="463"/>
    </row>
    <row r="15" spans="1:9" ht="18" customHeight="1" hidden="1">
      <c r="A15" s="5" t="s">
        <v>20</v>
      </c>
      <c r="B15" s="3">
        <v>172</v>
      </c>
      <c r="C15" s="6">
        <v>3</v>
      </c>
      <c r="D15" s="3">
        <v>130</v>
      </c>
      <c r="E15" s="6">
        <v>104</v>
      </c>
      <c r="F15" s="3">
        <v>8</v>
      </c>
      <c r="G15" s="6">
        <v>153</v>
      </c>
      <c r="H15" s="3">
        <v>49</v>
      </c>
      <c r="I15" s="7">
        <v>4</v>
      </c>
    </row>
    <row r="16" spans="1:9" ht="18" customHeight="1" hidden="1">
      <c r="A16" s="8" t="s">
        <v>21</v>
      </c>
      <c r="B16" s="9">
        <v>222</v>
      </c>
      <c r="C16" s="10">
        <v>3</v>
      </c>
      <c r="D16" s="9">
        <v>173</v>
      </c>
      <c r="E16" s="10">
        <v>129</v>
      </c>
      <c r="F16" s="9">
        <v>17</v>
      </c>
      <c r="G16" s="10">
        <v>181</v>
      </c>
      <c r="H16" s="9">
        <v>50</v>
      </c>
      <c r="I16" s="11">
        <v>6</v>
      </c>
    </row>
    <row r="17" spans="1:9" ht="18" customHeight="1" hidden="1">
      <c r="A17" s="12" t="s">
        <v>17</v>
      </c>
      <c r="B17" s="3">
        <v>12</v>
      </c>
      <c r="C17" s="6">
        <v>0</v>
      </c>
      <c r="D17" s="3">
        <v>9</v>
      </c>
      <c r="E17" s="6">
        <v>6</v>
      </c>
      <c r="F17" s="3">
        <v>0</v>
      </c>
      <c r="G17" s="6">
        <v>11</v>
      </c>
      <c r="H17" s="3">
        <v>8</v>
      </c>
      <c r="I17" s="7">
        <v>0</v>
      </c>
    </row>
    <row r="18" spans="1:9" ht="18" customHeight="1" hidden="1" thickBot="1">
      <c r="A18" s="13" t="s">
        <v>22</v>
      </c>
      <c r="B18" s="14">
        <v>13</v>
      </c>
      <c r="C18" s="15">
        <v>0</v>
      </c>
      <c r="D18" s="14">
        <v>10</v>
      </c>
      <c r="E18" s="15">
        <v>7</v>
      </c>
      <c r="F18" s="14">
        <v>0</v>
      </c>
      <c r="G18" s="15">
        <v>11</v>
      </c>
      <c r="H18" s="14">
        <v>8</v>
      </c>
      <c r="I18" s="16">
        <v>0</v>
      </c>
    </row>
    <row r="19" spans="1:9" ht="18" customHeight="1" hidden="1">
      <c r="A19" s="17"/>
      <c r="B19" s="3"/>
      <c r="C19" s="3"/>
      <c r="D19" s="3"/>
      <c r="E19" s="3"/>
      <c r="F19" s="3"/>
      <c r="G19" s="3"/>
      <c r="H19" s="3"/>
      <c r="I19" s="3"/>
    </row>
    <row r="20" spans="1:9" ht="18" customHeight="1">
      <c r="A20" s="18"/>
      <c r="B20" s="18"/>
      <c r="C20" s="18"/>
      <c r="D20" s="18"/>
      <c r="E20" s="18"/>
      <c r="F20" s="18"/>
      <c r="G20" s="18"/>
      <c r="H20" s="18"/>
      <c r="I20" s="19" t="s">
        <v>58</v>
      </c>
    </row>
    <row r="21" spans="1:9" ht="18" customHeight="1">
      <c r="A21" s="464"/>
      <c r="B21" s="466" t="s">
        <v>33</v>
      </c>
      <c r="C21" s="468" t="s">
        <v>34</v>
      </c>
      <c r="D21" s="470" t="s">
        <v>35</v>
      </c>
      <c r="E21" s="470" t="s">
        <v>36</v>
      </c>
      <c r="F21" s="470" t="s">
        <v>37</v>
      </c>
      <c r="G21" s="470" t="s">
        <v>38</v>
      </c>
      <c r="H21" s="470" t="s">
        <v>39</v>
      </c>
      <c r="I21" s="478" t="s">
        <v>40</v>
      </c>
    </row>
    <row r="22" spans="1:9" ht="18" customHeight="1">
      <c r="A22" s="465"/>
      <c r="B22" s="467"/>
      <c r="C22" s="469"/>
      <c r="D22" s="471"/>
      <c r="E22" s="471"/>
      <c r="F22" s="471"/>
      <c r="G22" s="471"/>
      <c r="H22" s="471"/>
      <c r="I22" s="479"/>
    </row>
    <row r="23" spans="1:9" ht="18" customHeight="1">
      <c r="A23" s="20" t="s">
        <v>20</v>
      </c>
      <c r="B23" s="21">
        <v>314</v>
      </c>
      <c r="C23" s="21">
        <v>2</v>
      </c>
      <c r="D23" s="21">
        <v>274</v>
      </c>
      <c r="E23" s="21">
        <v>234</v>
      </c>
      <c r="F23" s="21">
        <v>13</v>
      </c>
      <c r="G23" s="21">
        <v>267</v>
      </c>
      <c r="H23" s="21">
        <v>76</v>
      </c>
      <c r="I23" s="22">
        <v>1</v>
      </c>
    </row>
    <row r="24" spans="1:9" ht="18" customHeight="1">
      <c r="A24" s="20" t="s">
        <v>21</v>
      </c>
      <c r="B24" s="21">
        <v>378</v>
      </c>
      <c r="C24" s="21">
        <v>4</v>
      </c>
      <c r="D24" s="21">
        <v>333</v>
      </c>
      <c r="E24" s="21">
        <v>276</v>
      </c>
      <c r="F24" s="21">
        <v>19</v>
      </c>
      <c r="G24" s="21">
        <v>298</v>
      </c>
      <c r="H24" s="21">
        <v>76</v>
      </c>
      <c r="I24" s="22">
        <v>1</v>
      </c>
    </row>
    <row r="25" spans="1:9" ht="18" customHeight="1">
      <c r="A25" s="23" t="s">
        <v>17</v>
      </c>
      <c r="B25" s="24">
        <v>6</v>
      </c>
      <c r="C25" s="24">
        <v>0</v>
      </c>
      <c r="D25" s="24">
        <v>3</v>
      </c>
      <c r="E25" s="24">
        <v>3</v>
      </c>
      <c r="F25" s="24">
        <v>1</v>
      </c>
      <c r="G25" s="24">
        <v>4</v>
      </c>
      <c r="H25" s="24">
        <v>1</v>
      </c>
      <c r="I25" s="25">
        <v>0</v>
      </c>
    </row>
    <row r="26" spans="1:9" ht="18" customHeight="1">
      <c r="A26" s="26" t="s">
        <v>22</v>
      </c>
      <c r="B26" s="27">
        <v>10</v>
      </c>
      <c r="C26" s="27">
        <v>0</v>
      </c>
      <c r="D26" s="27">
        <v>7</v>
      </c>
      <c r="E26" s="27">
        <v>7</v>
      </c>
      <c r="F26" s="27">
        <v>3</v>
      </c>
      <c r="G26" s="27">
        <v>4</v>
      </c>
      <c r="H26" s="27">
        <v>1</v>
      </c>
      <c r="I26" s="28">
        <v>0</v>
      </c>
    </row>
    <row r="27" spans="1:9" ht="18" customHeight="1">
      <c r="A27" s="29"/>
      <c r="B27" s="29"/>
      <c r="C27" s="29"/>
      <c r="D27" s="29"/>
      <c r="E27" s="29"/>
      <c r="F27" s="29"/>
      <c r="G27" s="29"/>
      <c r="H27" s="29"/>
      <c r="I27" s="30" t="s">
        <v>7</v>
      </c>
    </row>
    <row r="28" spans="1:9" ht="18" customHeight="1">
      <c r="A28" s="17"/>
      <c r="B28" s="3"/>
      <c r="C28" s="3"/>
      <c r="D28" s="3"/>
      <c r="E28" s="3"/>
      <c r="F28" s="3"/>
      <c r="G28" s="3"/>
      <c r="H28" s="2"/>
      <c r="I28" s="2"/>
    </row>
    <row r="29" spans="1:9" ht="18" customHeight="1">
      <c r="A29" s="18"/>
      <c r="B29" s="18"/>
      <c r="C29" s="18"/>
      <c r="D29" s="18"/>
      <c r="E29" s="29"/>
      <c r="F29" s="18"/>
      <c r="G29" s="19" t="s">
        <v>59</v>
      </c>
      <c r="H29" s="2"/>
      <c r="I29" s="2"/>
    </row>
    <row r="30" spans="1:9" ht="18" customHeight="1">
      <c r="A30" s="480" t="s">
        <v>4</v>
      </c>
      <c r="B30" s="470" t="s">
        <v>41</v>
      </c>
      <c r="C30" s="470"/>
      <c r="D30" s="470"/>
      <c r="E30" s="470" t="s">
        <v>42</v>
      </c>
      <c r="F30" s="470"/>
      <c r="G30" s="482"/>
      <c r="H30" s="2"/>
      <c r="I30" s="2"/>
    </row>
    <row r="31" spans="1:9" ht="18" customHeight="1">
      <c r="A31" s="481"/>
      <c r="B31" s="31" t="s">
        <v>43</v>
      </c>
      <c r="C31" s="31" t="s">
        <v>44</v>
      </c>
      <c r="D31" s="31" t="s">
        <v>45</v>
      </c>
      <c r="E31" s="31" t="s">
        <v>43</v>
      </c>
      <c r="F31" s="31" t="s">
        <v>44</v>
      </c>
      <c r="G31" s="32" t="s">
        <v>45</v>
      </c>
      <c r="H31" s="2"/>
      <c r="I31" s="2"/>
    </row>
    <row r="32" spans="1:9" ht="18" customHeight="1">
      <c r="A32" s="33" t="s">
        <v>21</v>
      </c>
      <c r="B32" s="34">
        <v>8</v>
      </c>
      <c r="C32" s="34">
        <v>11</v>
      </c>
      <c r="D32" s="34">
        <v>19</v>
      </c>
      <c r="E32" s="34">
        <v>44</v>
      </c>
      <c r="F32" s="34">
        <v>235</v>
      </c>
      <c r="G32" s="35">
        <v>279</v>
      </c>
      <c r="H32" s="2"/>
      <c r="I32" s="2"/>
    </row>
    <row r="33" spans="1:7" ht="18" customHeight="1">
      <c r="A33" s="29"/>
      <c r="B33" s="29"/>
      <c r="C33" s="29"/>
      <c r="D33" s="29"/>
      <c r="E33" s="29"/>
      <c r="F33" s="29"/>
      <c r="G33" s="30" t="s">
        <v>7</v>
      </c>
    </row>
    <row r="34" spans="1:7" ht="18" customHeight="1">
      <c r="A34" s="29"/>
      <c r="B34" s="29"/>
      <c r="C34" s="29"/>
      <c r="D34" s="29"/>
      <c r="E34" s="29"/>
      <c r="F34" s="29"/>
      <c r="G34" s="30"/>
    </row>
    <row r="35" spans="1:7" ht="18" customHeight="1">
      <c r="A35" s="3" t="s">
        <v>19</v>
      </c>
      <c r="B35" s="3"/>
      <c r="C35" s="3"/>
      <c r="D35" s="3"/>
      <c r="E35" s="3"/>
      <c r="F35" s="2"/>
      <c r="G35" s="2"/>
    </row>
    <row r="36" spans="1:7" ht="18" customHeight="1" hidden="1" thickBot="1">
      <c r="A36" s="14"/>
      <c r="B36" s="14"/>
      <c r="C36" s="14"/>
      <c r="D36" s="14"/>
      <c r="E36" s="14"/>
      <c r="F36" s="2"/>
      <c r="G36" s="36" t="s">
        <v>31</v>
      </c>
    </row>
    <row r="37" spans="1:7" ht="18" customHeight="1" hidden="1">
      <c r="A37" s="483"/>
      <c r="B37" s="484"/>
      <c r="C37" s="485"/>
      <c r="D37" s="492" t="s">
        <v>9</v>
      </c>
      <c r="E37" s="493"/>
      <c r="F37" s="493"/>
      <c r="G37" s="494"/>
    </row>
    <row r="38" spans="1:7" ht="18" customHeight="1" hidden="1">
      <c r="A38" s="486"/>
      <c r="B38" s="487"/>
      <c r="C38" s="488"/>
      <c r="D38" s="495" t="s">
        <v>24</v>
      </c>
      <c r="E38" s="495" t="s">
        <v>25</v>
      </c>
      <c r="F38" s="497" t="s">
        <v>10</v>
      </c>
      <c r="G38" s="498" t="s">
        <v>11</v>
      </c>
    </row>
    <row r="39" spans="1:7" ht="18" customHeight="1" hidden="1">
      <c r="A39" s="489"/>
      <c r="B39" s="490"/>
      <c r="C39" s="491"/>
      <c r="D39" s="454"/>
      <c r="E39" s="496"/>
      <c r="F39" s="454"/>
      <c r="G39" s="463"/>
    </row>
    <row r="40" spans="1:7" ht="18" customHeight="1" hidden="1">
      <c r="A40" s="530" t="s">
        <v>12</v>
      </c>
      <c r="B40" s="533" t="s">
        <v>13</v>
      </c>
      <c r="C40" s="523"/>
      <c r="D40" s="37">
        <v>0</v>
      </c>
      <c r="E40" s="3">
        <v>1</v>
      </c>
      <c r="F40" s="37">
        <v>0</v>
      </c>
      <c r="G40" s="38">
        <v>0</v>
      </c>
    </row>
    <row r="41" spans="1:7" ht="18" customHeight="1" hidden="1">
      <c r="A41" s="531"/>
      <c r="B41" s="474" t="s">
        <v>14</v>
      </c>
      <c r="C41" s="475"/>
      <c r="D41" s="6">
        <v>1</v>
      </c>
      <c r="E41" s="3">
        <v>3</v>
      </c>
      <c r="F41" s="6">
        <v>4</v>
      </c>
      <c r="G41" s="38">
        <v>0</v>
      </c>
    </row>
    <row r="42" spans="1:7" ht="18" customHeight="1" hidden="1">
      <c r="A42" s="531"/>
      <c r="B42" s="474" t="s">
        <v>15</v>
      </c>
      <c r="C42" s="475"/>
      <c r="D42" s="6">
        <v>0</v>
      </c>
      <c r="E42" s="3">
        <v>2</v>
      </c>
      <c r="F42" s="6">
        <v>0</v>
      </c>
      <c r="G42" s="38">
        <v>0</v>
      </c>
    </row>
    <row r="43" spans="1:7" ht="18" customHeight="1" hidden="1">
      <c r="A43" s="532"/>
      <c r="B43" s="476" t="s">
        <v>23</v>
      </c>
      <c r="C43" s="477"/>
      <c r="D43" s="6">
        <v>0</v>
      </c>
      <c r="E43" s="3">
        <v>0</v>
      </c>
      <c r="F43" s="6">
        <v>0</v>
      </c>
      <c r="G43" s="38">
        <v>0</v>
      </c>
    </row>
    <row r="44" spans="1:7" ht="18" customHeight="1" hidden="1">
      <c r="A44" s="521" t="s">
        <v>26</v>
      </c>
      <c r="B44" s="522"/>
      <c r="C44" s="523"/>
      <c r="D44" s="499">
        <v>0</v>
      </c>
      <c r="E44" s="499">
        <v>1</v>
      </c>
      <c r="F44" s="499">
        <v>0</v>
      </c>
      <c r="G44" s="501">
        <v>0</v>
      </c>
    </row>
    <row r="45" spans="1:7" ht="18" customHeight="1" hidden="1">
      <c r="A45" s="524"/>
      <c r="B45" s="473"/>
      <c r="C45" s="525"/>
      <c r="D45" s="500"/>
      <c r="E45" s="500"/>
      <c r="F45" s="500"/>
      <c r="G45" s="502"/>
    </row>
    <row r="46" spans="1:7" ht="18" customHeight="1" hidden="1">
      <c r="A46" s="505" t="s">
        <v>16</v>
      </c>
      <c r="B46" s="506"/>
      <c r="C46" s="507"/>
      <c r="D46" s="10">
        <v>86</v>
      </c>
      <c r="E46" s="3">
        <v>51</v>
      </c>
      <c r="F46" s="10">
        <v>3</v>
      </c>
      <c r="G46" s="38">
        <v>0</v>
      </c>
    </row>
    <row r="47" spans="1:7" ht="18" customHeight="1" hidden="1" thickBot="1">
      <c r="A47" s="508" t="s">
        <v>8</v>
      </c>
      <c r="B47" s="509"/>
      <c r="C47" s="510"/>
      <c r="D47" s="39">
        <v>87</v>
      </c>
      <c r="E47" s="39">
        <v>58</v>
      </c>
      <c r="F47" s="39">
        <v>7</v>
      </c>
      <c r="G47" s="40">
        <v>0</v>
      </c>
    </row>
    <row r="48" spans="1:7" ht="18" customHeight="1" hidden="1">
      <c r="A48" s="17"/>
      <c r="B48" s="17"/>
      <c r="C48" s="17"/>
      <c r="D48" s="3"/>
      <c r="E48" s="3"/>
      <c r="F48" s="3"/>
      <c r="G48" s="3"/>
    </row>
    <row r="49" spans="1:7" ht="18" customHeight="1" hidden="1" thickBot="1">
      <c r="A49" s="14"/>
      <c r="B49" s="14"/>
      <c r="C49" s="14"/>
      <c r="D49" s="14"/>
      <c r="E49" s="14"/>
      <c r="F49" s="2"/>
      <c r="G49" s="36" t="s">
        <v>32</v>
      </c>
    </row>
    <row r="50" spans="1:7" ht="18" customHeight="1" hidden="1">
      <c r="A50" s="483"/>
      <c r="B50" s="484"/>
      <c r="C50" s="485"/>
      <c r="D50" s="492" t="s">
        <v>9</v>
      </c>
      <c r="E50" s="493"/>
      <c r="F50" s="493"/>
      <c r="G50" s="494"/>
    </row>
    <row r="51" spans="1:7" ht="18" customHeight="1" hidden="1">
      <c r="A51" s="486"/>
      <c r="B51" s="487"/>
      <c r="C51" s="488"/>
      <c r="D51" s="495" t="s">
        <v>24</v>
      </c>
      <c r="E51" s="495" t="s">
        <v>25</v>
      </c>
      <c r="F51" s="497" t="s">
        <v>10</v>
      </c>
      <c r="G51" s="498" t="s">
        <v>11</v>
      </c>
    </row>
    <row r="52" spans="1:7" ht="18" customHeight="1" hidden="1">
      <c r="A52" s="489"/>
      <c r="B52" s="490"/>
      <c r="C52" s="491"/>
      <c r="D52" s="454"/>
      <c r="E52" s="496"/>
      <c r="F52" s="454"/>
      <c r="G52" s="463"/>
    </row>
    <row r="53" spans="1:7" ht="18" customHeight="1" hidden="1">
      <c r="A53" s="530" t="s">
        <v>12</v>
      </c>
      <c r="B53" s="533" t="s">
        <v>13</v>
      </c>
      <c r="C53" s="523"/>
      <c r="D53" s="37">
        <v>0</v>
      </c>
      <c r="E53" s="3">
        <v>1</v>
      </c>
      <c r="F53" s="37">
        <v>0</v>
      </c>
      <c r="G53" s="38">
        <v>0</v>
      </c>
    </row>
    <row r="54" spans="1:7" ht="18" customHeight="1" hidden="1">
      <c r="A54" s="531"/>
      <c r="B54" s="474" t="s">
        <v>14</v>
      </c>
      <c r="C54" s="475"/>
      <c r="D54" s="6">
        <v>1</v>
      </c>
      <c r="E54" s="3">
        <v>2</v>
      </c>
      <c r="F54" s="6">
        <v>5</v>
      </c>
      <c r="G54" s="38">
        <v>0</v>
      </c>
    </row>
    <row r="55" spans="1:7" ht="18" customHeight="1" hidden="1">
      <c r="A55" s="531"/>
      <c r="B55" s="474" t="s">
        <v>15</v>
      </c>
      <c r="C55" s="475"/>
      <c r="D55" s="6">
        <v>0</v>
      </c>
      <c r="E55" s="3">
        <v>1</v>
      </c>
      <c r="F55" s="6">
        <v>0</v>
      </c>
      <c r="G55" s="38">
        <v>0</v>
      </c>
    </row>
    <row r="56" spans="1:7" ht="18" customHeight="1" hidden="1">
      <c r="A56" s="532"/>
      <c r="B56" s="476" t="s">
        <v>23</v>
      </c>
      <c r="C56" s="477"/>
      <c r="D56" s="6">
        <v>0</v>
      </c>
      <c r="E56" s="3">
        <v>0</v>
      </c>
      <c r="F56" s="6">
        <v>0</v>
      </c>
      <c r="G56" s="38">
        <v>0</v>
      </c>
    </row>
    <row r="57" spans="1:7" ht="18" customHeight="1" hidden="1">
      <c r="A57" s="521" t="s">
        <v>26</v>
      </c>
      <c r="B57" s="522"/>
      <c r="C57" s="523"/>
      <c r="D57" s="499">
        <v>0</v>
      </c>
      <c r="E57" s="499">
        <v>2</v>
      </c>
      <c r="F57" s="499">
        <v>0</v>
      </c>
      <c r="G57" s="501">
        <v>0</v>
      </c>
    </row>
    <row r="58" spans="1:7" ht="18" customHeight="1" hidden="1">
      <c r="A58" s="524"/>
      <c r="B58" s="473"/>
      <c r="C58" s="525"/>
      <c r="D58" s="500"/>
      <c r="E58" s="500"/>
      <c r="F58" s="500"/>
      <c r="G58" s="502"/>
    </row>
    <row r="59" spans="1:7" ht="18" customHeight="1" hidden="1">
      <c r="A59" s="505" t="s">
        <v>16</v>
      </c>
      <c r="B59" s="506"/>
      <c r="C59" s="507"/>
      <c r="D59" s="10">
        <v>86</v>
      </c>
      <c r="E59" s="3">
        <v>65</v>
      </c>
      <c r="F59" s="10">
        <v>6</v>
      </c>
      <c r="G59" s="38">
        <v>3</v>
      </c>
    </row>
    <row r="60" spans="1:7" ht="18" customHeight="1" hidden="1" thickBot="1">
      <c r="A60" s="508" t="s">
        <v>8</v>
      </c>
      <c r="B60" s="509"/>
      <c r="C60" s="510"/>
      <c r="D60" s="39">
        <v>87</v>
      </c>
      <c r="E60" s="39">
        <v>71</v>
      </c>
      <c r="F60" s="39">
        <v>11</v>
      </c>
      <c r="G60" s="40">
        <v>3</v>
      </c>
    </row>
    <row r="61" spans="1:7" ht="0.75" customHeight="1">
      <c r="A61" s="17"/>
      <c r="B61" s="17"/>
      <c r="C61" s="17"/>
      <c r="D61" s="3"/>
      <c r="E61" s="3"/>
      <c r="F61" s="3"/>
      <c r="G61" s="3"/>
    </row>
    <row r="62" spans="1:7" ht="18" customHeight="1">
      <c r="A62" s="18"/>
      <c r="B62" s="18"/>
      <c r="C62" s="18"/>
      <c r="D62" s="18"/>
      <c r="E62" s="18"/>
      <c r="F62" s="29"/>
      <c r="G62" s="19" t="s">
        <v>60</v>
      </c>
    </row>
    <row r="63" spans="1:7" ht="18" customHeight="1">
      <c r="A63" s="511"/>
      <c r="B63" s="512"/>
      <c r="C63" s="512"/>
      <c r="D63" s="470" t="s">
        <v>46</v>
      </c>
      <c r="E63" s="470"/>
      <c r="F63" s="470"/>
      <c r="G63" s="482"/>
    </row>
    <row r="64" spans="1:7" ht="18" customHeight="1">
      <c r="A64" s="513"/>
      <c r="B64" s="514"/>
      <c r="C64" s="514"/>
      <c r="D64" s="517" t="s">
        <v>47</v>
      </c>
      <c r="E64" s="518" t="s">
        <v>48</v>
      </c>
      <c r="F64" s="519" t="s">
        <v>49</v>
      </c>
      <c r="G64" s="520" t="s">
        <v>50</v>
      </c>
    </row>
    <row r="65" spans="1:7" ht="18" customHeight="1">
      <c r="A65" s="515"/>
      <c r="B65" s="516"/>
      <c r="C65" s="516"/>
      <c r="D65" s="471"/>
      <c r="E65" s="467"/>
      <c r="F65" s="471"/>
      <c r="G65" s="479"/>
    </row>
    <row r="66" spans="1:7" ht="18" customHeight="1">
      <c r="A66" s="526" t="s">
        <v>51</v>
      </c>
      <c r="B66" s="470" t="s">
        <v>52</v>
      </c>
      <c r="C66" s="470"/>
      <c r="D66" s="41">
        <v>2</v>
      </c>
      <c r="E66" s="21">
        <v>5</v>
      </c>
      <c r="F66" s="41">
        <v>5</v>
      </c>
      <c r="G66" s="22">
        <v>4</v>
      </c>
    </row>
    <row r="67" spans="1:7" ht="18" customHeight="1">
      <c r="A67" s="527"/>
      <c r="B67" s="528" t="s">
        <v>53</v>
      </c>
      <c r="C67" s="528"/>
      <c r="D67" s="21">
        <v>1</v>
      </c>
      <c r="E67" s="21">
        <v>5</v>
      </c>
      <c r="F67" s="21">
        <v>2</v>
      </c>
      <c r="G67" s="22">
        <v>0</v>
      </c>
    </row>
    <row r="68" spans="1:7" ht="18" customHeight="1">
      <c r="A68" s="527"/>
      <c r="B68" s="528" t="s">
        <v>54</v>
      </c>
      <c r="C68" s="528"/>
      <c r="D68" s="21">
        <v>1</v>
      </c>
      <c r="E68" s="21">
        <v>2</v>
      </c>
      <c r="F68" s="21">
        <v>0</v>
      </c>
      <c r="G68" s="22">
        <v>1</v>
      </c>
    </row>
    <row r="69" spans="1:7" ht="18" customHeight="1">
      <c r="A69" s="527"/>
      <c r="B69" s="529" t="s">
        <v>55</v>
      </c>
      <c r="C69" s="529"/>
      <c r="D69" s="21">
        <v>1</v>
      </c>
      <c r="E69" s="21">
        <v>15</v>
      </c>
      <c r="F69" s="21">
        <v>2</v>
      </c>
      <c r="G69" s="22">
        <v>4</v>
      </c>
    </row>
    <row r="70" spans="1:7" ht="18" customHeight="1">
      <c r="A70" s="536" t="s">
        <v>56</v>
      </c>
      <c r="B70" s="519"/>
      <c r="C70" s="519"/>
      <c r="D70" s="539">
        <v>0</v>
      </c>
      <c r="E70" s="539">
        <v>3</v>
      </c>
      <c r="F70" s="539">
        <v>0</v>
      </c>
      <c r="G70" s="503">
        <v>1</v>
      </c>
    </row>
    <row r="71" spans="1:7" ht="18" customHeight="1">
      <c r="A71" s="537"/>
      <c r="B71" s="538"/>
      <c r="C71" s="538"/>
      <c r="D71" s="540"/>
      <c r="E71" s="540"/>
      <c r="F71" s="540"/>
      <c r="G71" s="504"/>
    </row>
    <row r="72" spans="1:7" ht="18" customHeight="1">
      <c r="A72" s="534" t="s">
        <v>57</v>
      </c>
      <c r="B72" s="535"/>
      <c r="C72" s="535"/>
      <c r="D72" s="42">
        <v>163</v>
      </c>
      <c r="E72" s="42">
        <v>77</v>
      </c>
      <c r="F72" s="42">
        <v>7</v>
      </c>
      <c r="G72" s="43">
        <v>13</v>
      </c>
    </row>
    <row r="73" spans="1:7" ht="18" customHeight="1">
      <c r="A73" s="481" t="s">
        <v>45</v>
      </c>
      <c r="B73" s="471"/>
      <c r="C73" s="471"/>
      <c r="D73" s="27">
        <f>SUM(D66:D72)</f>
        <v>168</v>
      </c>
      <c r="E73" s="27">
        <f>SUM(E66:E72)</f>
        <v>107</v>
      </c>
      <c r="F73" s="27">
        <f>SUM(F66:F72)</f>
        <v>16</v>
      </c>
      <c r="G73" s="28">
        <f>SUM(G66:G72)</f>
        <v>23</v>
      </c>
    </row>
    <row r="74" spans="1:7" ht="18" customHeight="1">
      <c r="A74" s="29"/>
      <c r="B74" s="29"/>
      <c r="C74" s="29"/>
      <c r="D74" s="29"/>
      <c r="E74" s="29"/>
      <c r="F74" s="29"/>
      <c r="G74" s="30" t="s">
        <v>7</v>
      </c>
    </row>
  </sheetData>
  <sheetProtection/>
  <mergeCells count="84">
    <mergeCell ref="H13:H14"/>
    <mergeCell ref="A53:A56"/>
    <mergeCell ref="B53:C53"/>
    <mergeCell ref="B54:C54"/>
    <mergeCell ref="A72:C72"/>
    <mergeCell ref="A73:C73"/>
    <mergeCell ref="A70:C71"/>
    <mergeCell ref="D70:D71"/>
    <mergeCell ref="E70:E71"/>
    <mergeCell ref="F70:F71"/>
    <mergeCell ref="A44:C45"/>
    <mergeCell ref="A46:C46"/>
    <mergeCell ref="A47:C47"/>
    <mergeCell ref="A40:A43"/>
    <mergeCell ref="B40:C40"/>
    <mergeCell ref="F38:F39"/>
    <mergeCell ref="D37:G37"/>
    <mergeCell ref="E38:E39"/>
    <mergeCell ref="A37:C39"/>
    <mergeCell ref="B41:C41"/>
    <mergeCell ref="B42:C42"/>
    <mergeCell ref="B43:C43"/>
    <mergeCell ref="G38:G39"/>
    <mergeCell ref="A57:C58"/>
    <mergeCell ref="D57:D58"/>
    <mergeCell ref="E57:E58"/>
    <mergeCell ref="F57:F58"/>
    <mergeCell ref="A66:A69"/>
    <mergeCell ref="B66:C66"/>
    <mergeCell ref="B67:C67"/>
    <mergeCell ref="B68:C68"/>
    <mergeCell ref="B69:C69"/>
    <mergeCell ref="G70:G71"/>
    <mergeCell ref="G57:G58"/>
    <mergeCell ref="A59:C59"/>
    <mergeCell ref="A60:C60"/>
    <mergeCell ref="A63:C65"/>
    <mergeCell ref="D63:G63"/>
    <mergeCell ref="D64:D65"/>
    <mergeCell ref="E64:E65"/>
    <mergeCell ref="F64:F65"/>
    <mergeCell ref="G64:G65"/>
    <mergeCell ref="F51:F52"/>
    <mergeCell ref="G51:G52"/>
    <mergeCell ref="E44:E45"/>
    <mergeCell ref="G44:G45"/>
    <mergeCell ref="F44:F45"/>
    <mergeCell ref="D38:D39"/>
    <mergeCell ref="D44:D45"/>
    <mergeCell ref="B55:C55"/>
    <mergeCell ref="B56:C56"/>
    <mergeCell ref="I21:I22"/>
    <mergeCell ref="A30:A31"/>
    <mergeCell ref="B30:D30"/>
    <mergeCell ref="E30:G30"/>
    <mergeCell ref="A50:C52"/>
    <mergeCell ref="D50:G50"/>
    <mergeCell ref="D51:D52"/>
    <mergeCell ref="E51:E52"/>
    <mergeCell ref="D13:D14"/>
    <mergeCell ref="E13:E14"/>
    <mergeCell ref="F13:F14"/>
    <mergeCell ref="A13:A14"/>
    <mergeCell ref="B13:B14"/>
    <mergeCell ref="C13:C14"/>
    <mergeCell ref="I13:I14"/>
    <mergeCell ref="A21:A22"/>
    <mergeCell ref="B21:B22"/>
    <mergeCell ref="C21:C22"/>
    <mergeCell ref="D21:D22"/>
    <mergeCell ref="E21:E22"/>
    <mergeCell ref="F21:F22"/>
    <mergeCell ref="G21:G22"/>
    <mergeCell ref="H21:H22"/>
    <mergeCell ref="G13:G14"/>
    <mergeCell ref="G5:G6"/>
    <mergeCell ref="H5:H6"/>
    <mergeCell ref="I5:I6"/>
    <mergeCell ref="A5:A6"/>
    <mergeCell ref="D5:D6"/>
    <mergeCell ref="E5:E6"/>
    <mergeCell ref="F5:F6"/>
    <mergeCell ref="C5:C6"/>
    <mergeCell ref="B5:B6"/>
  </mergeCells>
  <printOptions/>
  <pageMargins left="0.7086614173228347" right="0.7086614173228347" top="0.984251968503937" bottom="0.984251968503937" header="0.5118110236220472" footer="0.5118110236220472"/>
  <pageSetup horizontalDpi="360" verticalDpi="360" orientation="portrait" paperSize="9" r:id="rId1"/>
</worksheet>
</file>

<file path=xl/worksheets/sheet10.xml><?xml version="1.0" encoding="utf-8"?>
<worksheet xmlns="http://schemas.openxmlformats.org/spreadsheetml/2006/main" xmlns:r="http://schemas.openxmlformats.org/officeDocument/2006/relationships">
  <dimension ref="A1:AX48"/>
  <sheetViews>
    <sheetView view="pageBreakPreview" zoomScaleSheetLayoutView="100" zoomScalePageLayoutView="0" workbookViewId="0" topLeftCell="A1">
      <selection activeCell="A1" sqref="A1"/>
    </sheetView>
  </sheetViews>
  <sheetFormatPr defaultColWidth="9.00390625" defaultRowHeight="13.5"/>
  <cols>
    <col min="1" max="1" width="5.625" style="90" customWidth="1"/>
    <col min="2" max="2" width="19.625" style="90" customWidth="1"/>
    <col min="3" max="11" width="6.125" style="90" customWidth="1"/>
    <col min="12" max="12" width="7.625" style="90" customWidth="1"/>
    <col min="13" max="13" width="3.00390625" style="44" customWidth="1"/>
    <col min="14" max="14" width="9.375" style="44" customWidth="1"/>
    <col min="15" max="15" width="11.875" style="44" customWidth="1"/>
    <col min="16" max="16" width="2.50390625" style="44" customWidth="1"/>
    <col min="17" max="17" width="8.00390625" style="44" customWidth="1"/>
    <col min="18" max="30" width="4.00390625" style="44" customWidth="1"/>
    <col min="31" max="31" width="4.625" style="44" customWidth="1"/>
    <col min="32" max="32" width="13.00390625" style="44" customWidth="1"/>
    <col min="33" max="33" width="11.625" style="44" customWidth="1"/>
    <col min="34" max="43" width="6.125" style="44" customWidth="1"/>
    <col min="44" max="44" width="3.125" style="233" customWidth="1"/>
    <col min="45" max="45" width="22.625" style="233" customWidth="1"/>
    <col min="46" max="46" width="10.125" style="233" customWidth="1"/>
    <col min="47" max="48" width="7.625" style="233" customWidth="1"/>
    <col min="49" max="49" width="14.625" style="233" customWidth="1"/>
    <col min="50" max="50" width="10.125" style="233" customWidth="1"/>
    <col min="51" max="16384" width="9.00390625" style="90" customWidth="1"/>
  </cols>
  <sheetData>
    <row r="1" ht="16.5" customHeight="1">
      <c r="A1" s="90" t="s">
        <v>250</v>
      </c>
    </row>
    <row r="2" ht="16.5" customHeight="1"/>
    <row r="3" spans="1:44" ht="16.5" customHeight="1">
      <c r="A3" s="90" t="s">
        <v>251</v>
      </c>
      <c r="L3" s="92" t="s">
        <v>252</v>
      </c>
      <c r="M3" s="44" t="s">
        <v>253</v>
      </c>
      <c r="N3" s="90"/>
      <c r="O3" s="90"/>
      <c r="P3" s="90"/>
      <c r="Q3" s="90"/>
      <c r="R3" s="90"/>
      <c r="S3" s="90"/>
      <c r="T3" s="90"/>
      <c r="U3" s="90"/>
      <c r="V3" s="90"/>
      <c r="W3" s="90"/>
      <c r="X3" s="90"/>
      <c r="Y3" s="90"/>
      <c r="Z3" s="90"/>
      <c r="AA3" s="90"/>
      <c r="AB3" s="90"/>
      <c r="AC3" s="90"/>
      <c r="AD3" s="46" t="s">
        <v>254</v>
      </c>
      <c r="AE3" s="44" t="s">
        <v>255</v>
      </c>
      <c r="AO3" s="46"/>
      <c r="AP3" s="790" t="s">
        <v>256</v>
      </c>
      <c r="AQ3" s="790"/>
      <c r="AR3" s="44" t="s">
        <v>257</v>
      </c>
    </row>
    <row r="4" spans="1:50" ht="16.5" customHeight="1">
      <c r="A4" s="791"/>
      <c r="B4" s="793" t="s">
        <v>258</v>
      </c>
      <c r="C4" s="795" t="s">
        <v>259</v>
      </c>
      <c r="D4" s="795"/>
      <c r="E4" s="795" t="s">
        <v>144</v>
      </c>
      <c r="F4" s="795" t="s">
        <v>260</v>
      </c>
      <c r="G4" s="795"/>
      <c r="H4" s="795"/>
      <c r="I4" s="795"/>
      <c r="J4" s="795"/>
      <c r="K4" s="793" t="s">
        <v>144</v>
      </c>
      <c r="L4" s="797" t="s">
        <v>261</v>
      </c>
      <c r="M4" s="556" t="s">
        <v>262</v>
      </c>
      <c r="N4" s="799"/>
      <c r="O4" s="799"/>
      <c r="P4" s="557"/>
      <c r="Q4" s="544" t="s">
        <v>263</v>
      </c>
      <c r="R4" s="546"/>
      <c r="S4" s="546"/>
      <c r="T4" s="545"/>
      <c r="U4" s="544" t="s">
        <v>264</v>
      </c>
      <c r="V4" s="546"/>
      <c r="W4" s="546"/>
      <c r="X4" s="546"/>
      <c r="Y4" s="545"/>
      <c r="Z4" s="544" t="s">
        <v>45</v>
      </c>
      <c r="AA4" s="546"/>
      <c r="AB4" s="546"/>
      <c r="AC4" s="546"/>
      <c r="AD4" s="547"/>
      <c r="AE4" s="592"/>
      <c r="AF4" s="593"/>
      <c r="AG4" s="593"/>
      <c r="AH4" s="668" t="s">
        <v>156</v>
      </c>
      <c r="AI4" s="669"/>
      <c r="AJ4" s="668">
        <v>31</v>
      </c>
      <c r="AK4" s="669"/>
      <c r="AL4" s="668" t="s">
        <v>128</v>
      </c>
      <c r="AM4" s="669"/>
      <c r="AN4" s="669">
        <v>3</v>
      </c>
      <c r="AO4" s="668"/>
      <c r="AP4" s="658">
        <v>4</v>
      </c>
      <c r="AQ4" s="659"/>
      <c r="AR4" s="800" t="s">
        <v>265</v>
      </c>
      <c r="AS4" s="801"/>
      <c r="AT4" s="801" t="s">
        <v>266</v>
      </c>
      <c r="AU4" s="802" t="s">
        <v>267</v>
      </c>
      <c r="AV4" s="802"/>
      <c r="AW4" s="69" t="s">
        <v>268</v>
      </c>
      <c r="AX4" s="234" t="s">
        <v>269</v>
      </c>
    </row>
    <row r="5" spans="1:50" ht="16.5" customHeight="1">
      <c r="A5" s="792"/>
      <c r="B5" s="794"/>
      <c r="C5" s="235">
        <v>1</v>
      </c>
      <c r="D5" s="235">
        <v>2</v>
      </c>
      <c r="E5" s="796"/>
      <c r="F5" s="235">
        <v>1</v>
      </c>
      <c r="G5" s="235">
        <v>2</v>
      </c>
      <c r="H5" s="235">
        <v>3</v>
      </c>
      <c r="I5" s="235">
        <v>4</v>
      </c>
      <c r="J5" s="235">
        <v>5</v>
      </c>
      <c r="K5" s="794"/>
      <c r="L5" s="798"/>
      <c r="M5" s="558"/>
      <c r="N5" s="790"/>
      <c r="O5" s="790"/>
      <c r="P5" s="559"/>
      <c r="Q5" s="72" t="s">
        <v>270</v>
      </c>
      <c r="R5" s="803" t="s">
        <v>271</v>
      </c>
      <c r="S5" s="804"/>
      <c r="T5" s="568"/>
      <c r="U5" s="803" t="s">
        <v>270</v>
      </c>
      <c r="V5" s="568"/>
      <c r="W5" s="803" t="s">
        <v>271</v>
      </c>
      <c r="X5" s="804"/>
      <c r="Y5" s="568"/>
      <c r="Z5" s="803" t="s">
        <v>270</v>
      </c>
      <c r="AA5" s="568"/>
      <c r="AB5" s="803" t="s">
        <v>271</v>
      </c>
      <c r="AC5" s="804"/>
      <c r="AD5" s="805"/>
      <c r="AE5" s="806" t="s">
        <v>272</v>
      </c>
      <c r="AF5" s="807"/>
      <c r="AG5" s="807"/>
      <c r="AH5" s="808">
        <v>8725409</v>
      </c>
      <c r="AI5" s="809"/>
      <c r="AJ5" s="808">
        <v>9019409</v>
      </c>
      <c r="AK5" s="809"/>
      <c r="AL5" s="808">
        <v>9503709</v>
      </c>
      <c r="AM5" s="809"/>
      <c r="AN5" s="810">
        <v>8912409</v>
      </c>
      <c r="AO5" s="811"/>
      <c r="AP5" s="812">
        <v>9048709</v>
      </c>
      <c r="AQ5" s="813"/>
      <c r="AR5" s="800"/>
      <c r="AS5" s="801"/>
      <c r="AT5" s="801"/>
      <c r="AU5" s="814" t="s">
        <v>273</v>
      </c>
      <c r="AV5" s="814"/>
      <c r="AW5" s="237" t="s">
        <v>274</v>
      </c>
      <c r="AX5" s="238" t="s">
        <v>275</v>
      </c>
    </row>
    <row r="6" spans="1:50" ht="16.5" customHeight="1">
      <c r="A6" s="815" t="s">
        <v>177</v>
      </c>
      <c r="B6" s="239" t="s">
        <v>276</v>
      </c>
      <c r="C6" s="240">
        <v>628</v>
      </c>
      <c r="D6" s="240">
        <v>575</v>
      </c>
      <c r="E6" s="241">
        <v>1203</v>
      </c>
      <c r="F6" s="241">
        <v>1227</v>
      </c>
      <c r="G6" s="241">
        <v>827</v>
      </c>
      <c r="H6" s="241">
        <v>709</v>
      </c>
      <c r="I6" s="241">
        <v>667</v>
      </c>
      <c r="J6" s="241">
        <v>559</v>
      </c>
      <c r="K6" s="241">
        <v>3989</v>
      </c>
      <c r="L6" s="242">
        <v>5192</v>
      </c>
      <c r="M6" s="818" t="s">
        <v>277</v>
      </c>
      <c r="N6" s="821" t="s">
        <v>278</v>
      </c>
      <c r="O6" s="822"/>
      <c r="P6" s="823"/>
      <c r="Q6" s="243">
        <v>9677</v>
      </c>
      <c r="R6" s="824">
        <v>406815876</v>
      </c>
      <c r="S6" s="825"/>
      <c r="T6" s="826"/>
      <c r="U6" s="827"/>
      <c r="V6" s="828"/>
      <c r="W6" s="829"/>
      <c r="X6" s="830"/>
      <c r="Y6" s="831"/>
      <c r="Z6" s="832">
        <f>Q6</f>
        <v>9677</v>
      </c>
      <c r="AA6" s="833"/>
      <c r="AB6" s="834">
        <f>R6</f>
        <v>406815876</v>
      </c>
      <c r="AC6" s="835"/>
      <c r="AD6" s="836"/>
      <c r="AE6" s="837" t="s">
        <v>279</v>
      </c>
      <c r="AF6" s="838"/>
      <c r="AG6" s="838"/>
      <c r="AH6" s="735">
        <v>8388777</v>
      </c>
      <c r="AI6" s="736"/>
      <c r="AJ6" s="735">
        <v>8496828</v>
      </c>
      <c r="AK6" s="736"/>
      <c r="AL6" s="735">
        <v>8582471</v>
      </c>
      <c r="AM6" s="736"/>
      <c r="AN6" s="736">
        <v>8616613</v>
      </c>
      <c r="AO6" s="735"/>
      <c r="AP6" s="839">
        <v>8461294</v>
      </c>
      <c r="AQ6" s="840"/>
      <c r="AR6" s="841" t="s">
        <v>280</v>
      </c>
      <c r="AS6" s="244" t="s">
        <v>281</v>
      </c>
      <c r="AT6" s="69" t="s">
        <v>282</v>
      </c>
      <c r="AU6" s="856">
        <v>12988</v>
      </c>
      <c r="AV6" s="856"/>
      <c r="AW6" s="245">
        <v>13254</v>
      </c>
      <c r="AX6" s="246">
        <f>AU6/AW6*100</f>
        <v>97.9930586992606</v>
      </c>
    </row>
    <row r="7" spans="1:50" ht="16.5" customHeight="1">
      <c r="A7" s="816"/>
      <c r="B7" s="247" t="s">
        <v>283</v>
      </c>
      <c r="C7" s="248">
        <v>84</v>
      </c>
      <c r="D7" s="248">
        <v>72</v>
      </c>
      <c r="E7" s="249">
        <v>156</v>
      </c>
      <c r="F7" s="249">
        <v>108</v>
      </c>
      <c r="G7" s="249">
        <v>70</v>
      </c>
      <c r="H7" s="249">
        <v>58</v>
      </c>
      <c r="I7" s="249">
        <v>44</v>
      </c>
      <c r="J7" s="249">
        <v>60</v>
      </c>
      <c r="K7" s="249">
        <v>340</v>
      </c>
      <c r="L7" s="250">
        <v>496</v>
      </c>
      <c r="M7" s="819"/>
      <c r="N7" s="857" t="s">
        <v>284</v>
      </c>
      <c r="O7" s="858"/>
      <c r="P7" s="859"/>
      <c r="Q7" s="252">
        <v>221</v>
      </c>
      <c r="R7" s="860">
        <v>7689296</v>
      </c>
      <c r="S7" s="861"/>
      <c r="T7" s="862"/>
      <c r="U7" s="863"/>
      <c r="V7" s="864"/>
      <c r="W7" s="865"/>
      <c r="X7" s="866"/>
      <c r="Y7" s="867"/>
      <c r="Z7" s="868">
        <f>Q7</f>
        <v>221</v>
      </c>
      <c r="AA7" s="869"/>
      <c r="AB7" s="852">
        <f>R7</f>
        <v>7689296</v>
      </c>
      <c r="AC7" s="853"/>
      <c r="AD7" s="854"/>
      <c r="AE7" s="870" t="s">
        <v>285</v>
      </c>
      <c r="AF7" s="871"/>
      <c r="AG7" s="871"/>
      <c r="AH7" s="850">
        <v>-336632</v>
      </c>
      <c r="AI7" s="851"/>
      <c r="AJ7" s="842">
        <v>-522581</v>
      </c>
      <c r="AK7" s="843"/>
      <c r="AL7" s="842">
        <v>-921238</v>
      </c>
      <c r="AM7" s="843"/>
      <c r="AN7" s="843">
        <v>-295796</v>
      </c>
      <c r="AO7" s="842"/>
      <c r="AP7" s="844">
        <f>AP6-AP5</f>
        <v>-587415</v>
      </c>
      <c r="AQ7" s="845"/>
      <c r="AR7" s="841"/>
      <c r="AS7" s="253" t="s">
        <v>286</v>
      </c>
      <c r="AT7" s="254" t="s">
        <v>282</v>
      </c>
      <c r="AU7" s="855">
        <v>52</v>
      </c>
      <c r="AV7" s="855"/>
      <c r="AW7" s="255">
        <v>92</v>
      </c>
      <c r="AX7" s="256">
        <f aca="true" t="shared" si="0" ref="AX7:AX19">AU7/AW7*100</f>
        <v>56.52173913043478</v>
      </c>
    </row>
    <row r="8" spans="1:50" ht="16.5" customHeight="1">
      <c r="A8" s="816"/>
      <c r="B8" s="247" t="s">
        <v>287</v>
      </c>
      <c r="C8" s="248">
        <v>544</v>
      </c>
      <c r="D8" s="248">
        <v>503</v>
      </c>
      <c r="E8" s="249">
        <v>1047</v>
      </c>
      <c r="F8" s="249">
        <v>1119</v>
      </c>
      <c r="G8" s="249">
        <v>757</v>
      </c>
      <c r="H8" s="249">
        <v>651</v>
      </c>
      <c r="I8" s="249">
        <v>623</v>
      </c>
      <c r="J8" s="249">
        <v>499</v>
      </c>
      <c r="K8" s="249">
        <v>3649</v>
      </c>
      <c r="L8" s="250">
        <v>4696</v>
      </c>
      <c r="M8" s="819"/>
      <c r="N8" s="857" t="s">
        <v>288</v>
      </c>
      <c r="O8" s="858"/>
      <c r="P8" s="859"/>
      <c r="Q8" s="252">
        <v>9857</v>
      </c>
      <c r="R8" s="860">
        <v>357112876</v>
      </c>
      <c r="S8" s="861"/>
      <c r="T8" s="862"/>
      <c r="U8" s="863"/>
      <c r="V8" s="864"/>
      <c r="W8" s="865"/>
      <c r="X8" s="866"/>
      <c r="Y8" s="867"/>
      <c r="Z8" s="868">
        <f aca="true" t="shared" si="1" ref="Z8:Z27">Q8</f>
        <v>9857</v>
      </c>
      <c r="AA8" s="869"/>
      <c r="AB8" s="852">
        <f aca="true" t="shared" si="2" ref="AB8:AB15">R8</f>
        <v>357112876</v>
      </c>
      <c r="AC8" s="853"/>
      <c r="AD8" s="854"/>
      <c r="AQ8" s="46" t="s">
        <v>140</v>
      </c>
      <c r="AR8" s="841"/>
      <c r="AS8" s="253" t="s">
        <v>289</v>
      </c>
      <c r="AT8" s="254" t="s">
        <v>282</v>
      </c>
      <c r="AU8" s="855">
        <v>6162</v>
      </c>
      <c r="AV8" s="855"/>
      <c r="AW8" s="255">
        <v>5247</v>
      </c>
      <c r="AX8" s="256">
        <f t="shared" si="0"/>
        <v>117.43853630646083</v>
      </c>
    </row>
    <row r="9" spans="1:50" ht="16.5" customHeight="1">
      <c r="A9" s="816"/>
      <c r="B9" s="257" t="s">
        <v>290</v>
      </c>
      <c r="C9" s="258">
        <v>7</v>
      </c>
      <c r="D9" s="258">
        <v>5</v>
      </c>
      <c r="E9" s="259">
        <v>12</v>
      </c>
      <c r="F9" s="259">
        <v>16</v>
      </c>
      <c r="G9" s="259">
        <v>17</v>
      </c>
      <c r="H9" s="259">
        <v>15</v>
      </c>
      <c r="I9" s="259">
        <v>6</v>
      </c>
      <c r="J9" s="259">
        <v>5</v>
      </c>
      <c r="K9" s="259">
        <v>59</v>
      </c>
      <c r="L9" s="260">
        <v>71</v>
      </c>
      <c r="M9" s="819"/>
      <c r="N9" s="857" t="s">
        <v>291</v>
      </c>
      <c r="O9" s="858"/>
      <c r="P9" s="859"/>
      <c r="Q9" s="252">
        <v>130</v>
      </c>
      <c r="R9" s="860">
        <v>2688994</v>
      </c>
      <c r="S9" s="861"/>
      <c r="T9" s="862"/>
      <c r="U9" s="863"/>
      <c r="V9" s="864"/>
      <c r="W9" s="865"/>
      <c r="X9" s="866"/>
      <c r="Y9" s="867"/>
      <c r="Z9" s="868">
        <f t="shared" si="1"/>
        <v>130</v>
      </c>
      <c r="AA9" s="869"/>
      <c r="AB9" s="852">
        <f t="shared" si="2"/>
        <v>2688994</v>
      </c>
      <c r="AC9" s="853"/>
      <c r="AD9" s="854"/>
      <c r="AR9" s="841"/>
      <c r="AS9" s="253" t="s">
        <v>292</v>
      </c>
      <c r="AT9" s="254" t="s">
        <v>282</v>
      </c>
      <c r="AU9" s="855">
        <v>61</v>
      </c>
      <c r="AV9" s="855"/>
      <c r="AW9" s="255">
        <v>664</v>
      </c>
      <c r="AX9" s="256">
        <f t="shared" si="0"/>
        <v>9.186746987951807</v>
      </c>
    </row>
    <row r="10" spans="1:50" ht="16.5" customHeight="1">
      <c r="A10" s="817"/>
      <c r="B10" s="261" t="s">
        <v>293</v>
      </c>
      <c r="C10" s="248">
        <v>635</v>
      </c>
      <c r="D10" s="248">
        <v>580</v>
      </c>
      <c r="E10" s="241">
        <v>1215</v>
      </c>
      <c r="F10" s="241">
        <v>1243</v>
      </c>
      <c r="G10" s="241">
        <v>844</v>
      </c>
      <c r="H10" s="241">
        <v>724</v>
      </c>
      <c r="I10" s="241">
        <v>673</v>
      </c>
      <c r="J10" s="241">
        <v>564</v>
      </c>
      <c r="K10" s="249">
        <v>4048</v>
      </c>
      <c r="L10" s="242">
        <v>5263</v>
      </c>
      <c r="M10" s="819"/>
      <c r="N10" s="857" t="s">
        <v>294</v>
      </c>
      <c r="O10" s="858"/>
      <c r="P10" s="859"/>
      <c r="Q10" s="252">
        <v>5482</v>
      </c>
      <c r="R10" s="860">
        <v>39417238</v>
      </c>
      <c r="S10" s="861"/>
      <c r="T10" s="862"/>
      <c r="U10" s="863"/>
      <c r="V10" s="864"/>
      <c r="W10" s="865"/>
      <c r="X10" s="866"/>
      <c r="Y10" s="867"/>
      <c r="Z10" s="868">
        <f t="shared" si="1"/>
        <v>5482</v>
      </c>
      <c r="AA10" s="869"/>
      <c r="AB10" s="852">
        <f t="shared" si="2"/>
        <v>39417238</v>
      </c>
      <c r="AC10" s="853"/>
      <c r="AD10" s="854"/>
      <c r="AL10" s="47"/>
      <c r="AR10" s="841"/>
      <c r="AS10" s="253" t="s">
        <v>295</v>
      </c>
      <c r="AT10" s="254" t="s">
        <v>296</v>
      </c>
      <c r="AU10" s="872">
        <v>392</v>
      </c>
      <c r="AV10" s="873"/>
      <c r="AW10" s="255">
        <v>378</v>
      </c>
      <c r="AX10" s="256">
        <f t="shared" si="0"/>
        <v>103.7037037037037</v>
      </c>
    </row>
    <row r="11" spans="1:50" ht="16.5" customHeight="1">
      <c r="A11" s="874" t="s">
        <v>297</v>
      </c>
      <c r="B11" s="239" t="s">
        <v>276</v>
      </c>
      <c r="C11" s="240">
        <v>655</v>
      </c>
      <c r="D11" s="240">
        <v>584</v>
      </c>
      <c r="E11" s="241">
        <v>1239</v>
      </c>
      <c r="F11" s="241">
        <v>1266</v>
      </c>
      <c r="G11" s="241">
        <v>767</v>
      </c>
      <c r="H11" s="241">
        <v>720</v>
      </c>
      <c r="I11" s="241">
        <v>671</v>
      </c>
      <c r="J11" s="241">
        <v>544</v>
      </c>
      <c r="K11" s="241">
        <v>3968</v>
      </c>
      <c r="L11" s="242">
        <v>5207</v>
      </c>
      <c r="M11" s="819"/>
      <c r="N11" s="857" t="s">
        <v>298</v>
      </c>
      <c r="O11" s="858"/>
      <c r="P11" s="859"/>
      <c r="Q11" s="252">
        <v>18498</v>
      </c>
      <c r="R11" s="860">
        <v>1294632171</v>
      </c>
      <c r="S11" s="861"/>
      <c r="T11" s="862"/>
      <c r="U11" s="863"/>
      <c r="V11" s="864"/>
      <c r="W11" s="865"/>
      <c r="X11" s="866"/>
      <c r="Y11" s="867"/>
      <c r="Z11" s="868">
        <f t="shared" si="1"/>
        <v>18498</v>
      </c>
      <c r="AA11" s="869"/>
      <c r="AB11" s="852">
        <f t="shared" si="2"/>
        <v>1294632171</v>
      </c>
      <c r="AC11" s="853"/>
      <c r="AD11" s="854"/>
      <c r="AE11" s="44" t="s">
        <v>299</v>
      </c>
      <c r="AL11" s="47"/>
      <c r="AQ11" s="46" t="s">
        <v>300</v>
      </c>
      <c r="AR11" s="841"/>
      <c r="AS11" s="253" t="s">
        <v>301</v>
      </c>
      <c r="AT11" s="254" t="s">
        <v>282</v>
      </c>
      <c r="AU11" s="855">
        <v>14052</v>
      </c>
      <c r="AV11" s="855"/>
      <c r="AW11" s="255">
        <v>14231</v>
      </c>
      <c r="AX11" s="256">
        <f t="shared" si="0"/>
        <v>98.74218255920174</v>
      </c>
    </row>
    <row r="12" spans="1:50" ht="16.5" customHeight="1">
      <c r="A12" s="875"/>
      <c r="B12" s="247" t="s">
        <v>283</v>
      </c>
      <c r="C12" s="248">
        <v>82</v>
      </c>
      <c r="D12" s="248">
        <v>72</v>
      </c>
      <c r="E12" s="249">
        <v>154</v>
      </c>
      <c r="F12" s="249">
        <v>100</v>
      </c>
      <c r="G12" s="249">
        <v>70</v>
      </c>
      <c r="H12" s="249">
        <v>66</v>
      </c>
      <c r="I12" s="249">
        <v>49</v>
      </c>
      <c r="J12" s="249">
        <v>52</v>
      </c>
      <c r="K12" s="249">
        <v>337</v>
      </c>
      <c r="L12" s="250">
        <v>491</v>
      </c>
      <c r="M12" s="819"/>
      <c r="N12" s="857" t="s">
        <v>302</v>
      </c>
      <c r="O12" s="858"/>
      <c r="P12" s="859"/>
      <c r="Q12" s="252">
        <v>2721</v>
      </c>
      <c r="R12" s="860">
        <v>142137029</v>
      </c>
      <c r="S12" s="861"/>
      <c r="T12" s="862"/>
      <c r="U12" s="863"/>
      <c r="V12" s="864"/>
      <c r="W12" s="865"/>
      <c r="X12" s="866"/>
      <c r="Y12" s="867"/>
      <c r="Z12" s="868">
        <f t="shared" si="1"/>
        <v>2721</v>
      </c>
      <c r="AA12" s="869"/>
      <c r="AB12" s="852">
        <f t="shared" si="2"/>
        <v>142137029</v>
      </c>
      <c r="AC12" s="853"/>
      <c r="AD12" s="854"/>
      <c r="AE12" s="541"/>
      <c r="AF12" s="877"/>
      <c r="AG12" s="846" t="s">
        <v>303</v>
      </c>
      <c r="AH12" s="848"/>
      <c r="AI12" s="849"/>
      <c r="AJ12" s="846" t="s">
        <v>304</v>
      </c>
      <c r="AK12" s="847"/>
      <c r="AL12" s="848"/>
      <c r="AM12" s="849"/>
      <c r="AN12" s="847" t="s">
        <v>305</v>
      </c>
      <c r="AO12" s="847"/>
      <c r="AP12" s="847"/>
      <c r="AQ12" s="879"/>
      <c r="AR12" s="841"/>
      <c r="AS12" s="253" t="s">
        <v>306</v>
      </c>
      <c r="AT12" s="254" t="s">
        <v>282</v>
      </c>
      <c r="AU12" s="855">
        <v>1141</v>
      </c>
      <c r="AV12" s="855"/>
      <c r="AW12" s="255">
        <v>1883</v>
      </c>
      <c r="AX12" s="256">
        <f t="shared" si="0"/>
        <v>60.594795539033456</v>
      </c>
    </row>
    <row r="13" spans="1:50" ht="16.5" customHeight="1">
      <c r="A13" s="875"/>
      <c r="B13" s="247" t="s">
        <v>287</v>
      </c>
      <c r="C13" s="248">
        <v>573</v>
      </c>
      <c r="D13" s="248">
        <v>512</v>
      </c>
      <c r="E13" s="249">
        <v>1085</v>
      </c>
      <c r="F13" s="249">
        <v>1166</v>
      </c>
      <c r="G13" s="249">
        <v>697</v>
      </c>
      <c r="H13" s="249">
        <v>654</v>
      </c>
      <c r="I13" s="249">
        <v>622</v>
      </c>
      <c r="J13" s="249">
        <v>492</v>
      </c>
      <c r="K13" s="249">
        <v>3631</v>
      </c>
      <c r="L13" s="250">
        <v>4716</v>
      </c>
      <c r="M13" s="819"/>
      <c r="N13" s="857" t="s">
        <v>307</v>
      </c>
      <c r="O13" s="858"/>
      <c r="P13" s="859"/>
      <c r="Q13" s="252">
        <v>6968</v>
      </c>
      <c r="R13" s="860">
        <v>494880710</v>
      </c>
      <c r="S13" s="861"/>
      <c r="T13" s="862"/>
      <c r="U13" s="863"/>
      <c r="V13" s="864"/>
      <c r="W13" s="865"/>
      <c r="X13" s="866"/>
      <c r="Y13" s="867"/>
      <c r="Z13" s="868">
        <f t="shared" si="1"/>
        <v>6968</v>
      </c>
      <c r="AA13" s="869"/>
      <c r="AB13" s="852">
        <f t="shared" si="2"/>
        <v>494880710</v>
      </c>
      <c r="AC13" s="853"/>
      <c r="AD13" s="854"/>
      <c r="AE13" s="543"/>
      <c r="AF13" s="878"/>
      <c r="AG13" s="880" t="s">
        <v>308</v>
      </c>
      <c r="AH13" s="790"/>
      <c r="AI13" s="559"/>
      <c r="AJ13" s="880" t="s">
        <v>309</v>
      </c>
      <c r="AK13" s="549"/>
      <c r="AL13" s="790"/>
      <c r="AM13" s="559"/>
      <c r="AN13" s="553" t="s">
        <v>310</v>
      </c>
      <c r="AO13" s="553"/>
      <c r="AP13" s="553"/>
      <c r="AQ13" s="555"/>
      <c r="AR13" s="841"/>
      <c r="AS13" s="253" t="s">
        <v>311</v>
      </c>
      <c r="AT13" s="254" t="s">
        <v>312</v>
      </c>
      <c r="AU13" s="872">
        <v>5053</v>
      </c>
      <c r="AV13" s="873"/>
      <c r="AW13" s="255">
        <v>5806</v>
      </c>
      <c r="AX13" s="256">
        <f t="shared" si="0"/>
        <v>87.030657940062</v>
      </c>
    </row>
    <row r="14" spans="1:50" ht="16.5" customHeight="1">
      <c r="A14" s="875"/>
      <c r="B14" s="257" t="s">
        <v>290</v>
      </c>
      <c r="C14" s="258">
        <v>9</v>
      </c>
      <c r="D14" s="258">
        <v>8</v>
      </c>
      <c r="E14" s="259">
        <v>17</v>
      </c>
      <c r="F14" s="259">
        <v>19</v>
      </c>
      <c r="G14" s="259">
        <v>11</v>
      </c>
      <c r="H14" s="259">
        <v>7</v>
      </c>
      <c r="I14" s="259">
        <v>6</v>
      </c>
      <c r="J14" s="259">
        <v>8</v>
      </c>
      <c r="K14" s="259">
        <v>51</v>
      </c>
      <c r="L14" s="260">
        <v>68</v>
      </c>
      <c r="M14" s="819"/>
      <c r="N14" s="881" t="s">
        <v>313</v>
      </c>
      <c r="O14" s="882"/>
      <c r="P14" s="564"/>
      <c r="Q14" s="252">
        <v>1302</v>
      </c>
      <c r="R14" s="883">
        <v>153083550</v>
      </c>
      <c r="S14" s="884"/>
      <c r="T14" s="885"/>
      <c r="U14" s="865"/>
      <c r="V14" s="867"/>
      <c r="W14" s="865"/>
      <c r="X14" s="866"/>
      <c r="Y14" s="867"/>
      <c r="Z14" s="868">
        <f t="shared" si="1"/>
        <v>1302</v>
      </c>
      <c r="AA14" s="869"/>
      <c r="AB14" s="852">
        <f t="shared" si="2"/>
        <v>153083550</v>
      </c>
      <c r="AC14" s="853"/>
      <c r="AD14" s="854"/>
      <c r="AE14" s="594" t="s">
        <v>314</v>
      </c>
      <c r="AF14" s="595"/>
      <c r="AG14" s="829">
        <v>26682</v>
      </c>
      <c r="AH14" s="830"/>
      <c r="AI14" s="831"/>
      <c r="AJ14" s="829">
        <v>26416</v>
      </c>
      <c r="AK14" s="830"/>
      <c r="AL14" s="830"/>
      <c r="AM14" s="831"/>
      <c r="AN14" s="886">
        <f>AJ14-AG14</f>
        <v>-266</v>
      </c>
      <c r="AO14" s="887"/>
      <c r="AP14" s="887"/>
      <c r="AQ14" s="888"/>
      <c r="AR14" s="841"/>
      <c r="AS14" s="253" t="s">
        <v>315</v>
      </c>
      <c r="AT14" s="254" t="s">
        <v>312</v>
      </c>
      <c r="AU14" s="855">
        <v>965</v>
      </c>
      <c r="AV14" s="855"/>
      <c r="AW14" s="255">
        <v>1309</v>
      </c>
      <c r="AX14" s="256">
        <f t="shared" si="0"/>
        <v>73.72039724980901</v>
      </c>
    </row>
    <row r="15" spans="1:50" ht="16.5" customHeight="1">
      <c r="A15" s="876"/>
      <c r="B15" s="262" t="s">
        <v>293</v>
      </c>
      <c r="C15" s="263">
        <v>664</v>
      </c>
      <c r="D15" s="263">
        <v>592</v>
      </c>
      <c r="E15" s="259">
        <v>1256</v>
      </c>
      <c r="F15" s="259">
        <v>1285</v>
      </c>
      <c r="G15" s="259">
        <v>778</v>
      </c>
      <c r="H15" s="259">
        <v>727</v>
      </c>
      <c r="I15" s="259">
        <v>677</v>
      </c>
      <c r="J15" s="259">
        <v>552</v>
      </c>
      <c r="K15" s="264">
        <v>4019</v>
      </c>
      <c r="L15" s="260">
        <v>5275</v>
      </c>
      <c r="M15" s="819"/>
      <c r="N15" s="857" t="s">
        <v>316</v>
      </c>
      <c r="O15" s="858"/>
      <c r="P15" s="859"/>
      <c r="Q15" s="252">
        <v>26835</v>
      </c>
      <c r="R15" s="860">
        <v>320909455</v>
      </c>
      <c r="S15" s="861"/>
      <c r="T15" s="862"/>
      <c r="U15" s="863"/>
      <c r="V15" s="864"/>
      <c r="W15" s="865"/>
      <c r="X15" s="866"/>
      <c r="Y15" s="867"/>
      <c r="Z15" s="868">
        <f t="shared" si="1"/>
        <v>26835</v>
      </c>
      <c r="AA15" s="869"/>
      <c r="AB15" s="852">
        <f t="shared" si="2"/>
        <v>320909455</v>
      </c>
      <c r="AC15" s="853"/>
      <c r="AD15" s="854"/>
      <c r="AE15" s="596" t="s">
        <v>317</v>
      </c>
      <c r="AF15" s="597"/>
      <c r="AG15" s="889">
        <v>1730</v>
      </c>
      <c r="AH15" s="890"/>
      <c r="AI15" s="891"/>
      <c r="AJ15" s="889">
        <v>1863</v>
      </c>
      <c r="AK15" s="890"/>
      <c r="AL15" s="890"/>
      <c r="AM15" s="891"/>
      <c r="AN15" s="892">
        <f>AJ15-AG15</f>
        <v>133</v>
      </c>
      <c r="AO15" s="893"/>
      <c r="AP15" s="893"/>
      <c r="AQ15" s="894"/>
      <c r="AR15" s="818"/>
      <c r="AS15" s="253" t="s">
        <v>318</v>
      </c>
      <c r="AT15" s="254" t="s">
        <v>296</v>
      </c>
      <c r="AU15" s="872">
        <v>116</v>
      </c>
      <c r="AV15" s="873"/>
      <c r="AW15" s="255">
        <v>130</v>
      </c>
      <c r="AX15" s="256">
        <f t="shared" si="0"/>
        <v>89.23076923076924</v>
      </c>
    </row>
    <row r="16" spans="1:50" ht="16.5" customHeight="1">
      <c r="A16" s="874">
        <v>3</v>
      </c>
      <c r="B16" s="239" t="s">
        <v>276</v>
      </c>
      <c r="C16" s="265">
        <v>742</v>
      </c>
      <c r="D16" s="265">
        <v>559</v>
      </c>
      <c r="E16" s="266">
        <v>1301</v>
      </c>
      <c r="F16" s="266">
        <v>1254</v>
      </c>
      <c r="G16" s="266">
        <v>713</v>
      </c>
      <c r="H16" s="266">
        <v>675</v>
      </c>
      <c r="I16" s="266">
        <v>727</v>
      </c>
      <c r="J16" s="266">
        <v>537</v>
      </c>
      <c r="K16" s="266">
        <v>3906</v>
      </c>
      <c r="L16" s="267">
        <v>5207</v>
      </c>
      <c r="M16" s="819"/>
      <c r="N16" s="881" t="s">
        <v>319</v>
      </c>
      <c r="O16" s="882"/>
      <c r="P16" s="564"/>
      <c r="Q16" s="252"/>
      <c r="R16" s="883"/>
      <c r="S16" s="884"/>
      <c r="T16" s="885"/>
      <c r="U16" s="872">
        <v>370</v>
      </c>
      <c r="V16" s="873"/>
      <c r="W16" s="872">
        <v>8446819</v>
      </c>
      <c r="X16" s="897"/>
      <c r="Y16" s="873"/>
      <c r="Z16" s="868">
        <f>U16</f>
        <v>370</v>
      </c>
      <c r="AA16" s="869"/>
      <c r="AB16" s="852">
        <f>W16</f>
        <v>8446819</v>
      </c>
      <c r="AC16" s="853"/>
      <c r="AD16" s="854"/>
      <c r="AE16" s="600" t="s">
        <v>320</v>
      </c>
      <c r="AF16" s="601"/>
      <c r="AG16" s="898">
        <v>28412</v>
      </c>
      <c r="AH16" s="899"/>
      <c r="AI16" s="900"/>
      <c r="AJ16" s="898">
        <v>28279</v>
      </c>
      <c r="AK16" s="899"/>
      <c r="AL16" s="899"/>
      <c r="AM16" s="900"/>
      <c r="AN16" s="901">
        <f>AJ16-AG16</f>
        <v>-133</v>
      </c>
      <c r="AO16" s="902"/>
      <c r="AP16" s="902"/>
      <c r="AQ16" s="903"/>
      <c r="AR16" s="818"/>
      <c r="AS16" s="253" t="s">
        <v>321</v>
      </c>
      <c r="AT16" s="254" t="s">
        <v>296</v>
      </c>
      <c r="AU16" s="872">
        <v>2197</v>
      </c>
      <c r="AV16" s="873"/>
      <c r="AW16" s="255">
        <v>2100</v>
      </c>
      <c r="AX16" s="256">
        <f t="shared" si="0"/>
        <v>104.6190476190476</v>
      </c>
    </row>
    <row r="17" spans="1:50" ht="16.5" customHeight="1">
      <c r="A17" s="895"/>
      <c r="B17" s="247" t="s">
        <v>283</v>
      </c>
      <c r="C17" s="268">
        <v>97</v>
      </c>
      <c r="D17" s="268">
        <v>68</v>
      </c>
      <c r="E17" s="269">
        <v>165</v>
      </c>
      <c r="F17" s="269">
        <v>95</v>
      </c>
      <c r="G17" s="269">
        <v>66</v>
      </c>
      <c r="H17" s="269">
        <v>61</v>
      </c>
      <c r="I17" s="269">
        <v>57</v>
      </c>
      <c r="J17" s="269">
        <v>48</v>
      </c>
      <c r="K17" s="269">
        <v>327</v>
      </c>
      <c r="L17" s="270">
        <v>492</v>
      </c>
      <c r="M17" s="819"/>
      <c r="N17" s="857" t="s">
        <v>322</v>
      </c>
      <c r="O17" s="858"/>
      <c r="P17" s="859"/>
      <c r="Q17" s="252"/>
      <c r="R17" s="860"/>
      <c r="S17" s="861"/>
      <c r="T17" s="862"/>
      <c r="U17" s="863">
        <v>207</v>
      </c>
      <c r="V17" s="864"/>
      <c r="W17" s="872">
        <v>25832175</v>
      </c>
      <c r="X17" s="897"/>
      <c r="Y17" s="873"/>
      <c r="Z17" s="868">
        <f>U17</f>
        <v>207</v>
      </c>
      <c r="AA17" s="869"/>
      <c r="AB17" s="852">
        <f>W17</f>
        <v>25832175</v>
      </c>
      <c r="AC17" s="853"/>
      <c r="AD17" s="854"/>
      <c r="AE17" s="920" t="s">
        <v>323</v>
      </c>
      <c r="AF17" s="271"/>
      <c r="AG17" s="272" t="s">
        <v>324</v>
      </c>
      <c r="AH17" s="923" t="s">
        <v>325</v>
      </c>
      <c r="AI17" s="924"/>
      <c r="AJ17" s="925" t="s">
        <v>324</v>
      </c>
      <c r="AK17" s="926"/>
      <c r="AL17" s="923" t="s">
        <v>325</v>
      </c>
      <c r="AM17" s="924"/>
      <c r="AN17" s="904" t="s">
        <v>324</v>
      </c>
      <c r="AO17" s="904"/>
      <c r="AP17" s="905" t="s">
        <v>325</v>
      </c>
      <c r="AQ17" s="906"/>
      <c r="AR17" s="818"/>
      <c r="AS17" s="253" t="s">
        <v>326</v>
      </c>
      <c r="AT17" s="254" t="s">
        <v>296</v>
      </c>
      <c r="AU17" s="872">
        <v>28</v>
      </c>
      <c r="AV17" s="873"/>
      <c r="AW17" s="255">
        <v>29</v>
      </c>
      <c r="AX17" s="256">
        <f t="shared" si="0"/>
        <v>96.55172413793103</v>
      </c>
    </row>
    <row r="18" spans="1:50" ht="16.5" customHeight="1">
      <c r="A18" s="895"/>
      <c r="B18" s="247" t="s">
        <v>287</v>
      </c>
      <c r="C18" s="268">
        <v>645</v>
      </c>
      <c r="D18" s="268">
        <v>491</v>
      </c>
      <c r="E18" s="269">
        <v>1136</v>
      </c>
      <c r="F18" s="269">
        <v>1159</v>
      </c>
      <c r="G18" s="269">
        <v>647</v>
      </c>
      <c r="H18" s="269">
        <v>614</v>
      </c>
      <c r="I18" s="269">
        <v>670</v>
      </c>
      <c r="J18" s="269">
        <v>489</v>
      </c>
      <c r="K18" s="269">
        <v>3579</v>
      </c>
      <c r="L18" s="270">
        <v>4715</v>
      </c>
      <c r="M18" s="819"/>
      <c r="N18" s="857" t="s">
        <v>327</v>
      </c>
      <c r="O18" s="858"/>
      <c r="P18" s="859"/>
      <c r="Q18" s="252">
        <v>1404</v>
      </c>
      <c r="R18" s="860">
        <v>276043124</v>
      </c>
      <c r="S18" s="861"/>
      <c r="T18" s="862"/>
      <c r="U18" s="863"/>
      <c r="V18" s="864"/>
      <c r="W18" s="865"/>
      <c r="X18" s="866"/>
      <c r="Y18" s="867"/>
      <c r="Z18" s="868">
        <f t="shared" si="1"/>
        <v>1404</v>
      </c>
      <c r="AA18" s="869"/>
      <c r="AB18" s="852">
        <f>R18</f>
        <v>276043124</v>
      </c>
      <c r="AC18" s="853"/>
      <c r="AD18" s="854"/>
      <c r="AE18" s="921"/>
      <c r="AF18" s="271" t="s">
        <v>328</v>
      </c>
      <c r="AG18" s="273">
        <v>8.8</v>
      </c>
      <c r="AH18" s="910">
        <v>2487</v>
      </c>
      <c r="AI18" s="911"/>
      <c r="AJ18" s="912">
        <v>8.6</v>
      </c>
      <c r="AK18" s="913"/>
      <c r="AL18" s="910">
        <v>2443</v>
      </c>
      <c r="AM18" s="911"/>
      <c r="AN18" s="907">
        <f>AJ18-AG18</f>
        <v>-0.20000000000000107</v>
      </c>
      <c r="AO18" s="907"/>
      <c r="AP18" s="908">
        <f>AL18-AH18</f>
        <v>-44</v>
      </c>
      <c r="AQ18" s="909"/>
      <c r="AR18" s="818"/>
      <c r="AS18" s="253" t="s">
        <v>329</v>
      </c>
      <c r="AT18" s="254" t="s">
        <v>296</v>
      </c>
      <c r="AU18" s="855">
        <v>19</v>
      </c>
      <c r="AV18" s="855"/>
      <c r="AW18" s="255">
        <v>19</v>
      </c>
      <c r="AX18" s="256">
        <f t="shared" si="0"/>
        <v>100</v>
      </c>
    </row>
    <row r="19" spans="1:50" ht="16.5" customHeight="1">
      <c r="A19" s="895"/>
      <c r="B19" s="257" t="s">
        <v>290</v>
      </c>
      <c r="C19" s="274">
        <v>9</v>
      </c>
      <c r="D19" s="274">
        <v>8</v>
      </c>
      <c r="E19" s="275">
        <v>17</v>
      </c>
      <c r="F19" s="275">
        <v>19</v>
      </c>
      <c r="G19" s="275">
        <v>13</v>
      </c>
      <c r="H19" s="275">
        <v>10</v>
      </c>
      <c r="I19" s="275">
        <v>9</v>
      </c>
      <c r="J19" s="275">
        <v>7</v>
      </c>
      <c r="K19" s="275">
        <v>58</v>
      </c>
      <c r="L19" s="276">
        <v>75</v>
      </c>
      <c r="M19" s="819"/>
      <c r="N19" s="857" t="s">
        <v>330</v>
      </c>
      <c r="O19" s="858"/>
      <c r="P19" s="859"/>
      <c r="Q19" s="252">
        <v>36202</v>
      </c>
      <c r="R19" s="860">
        <v>494943905</v>
      </c>
      <c r="S19" s="861"/>
      <c r="T19" s="862"/>
      <c r="U19" s="863"/>
      <c r="V19" s="864"/>
      <c r="W19" s="865"/>
      <c r="X19" s="866"/>
      <c r="Y19" s="867"/>
      <c r="Z19" s="868">
        <f t="shared" si="1"/>
        <v>36202</v>
      </c>
      <c r="AA19" s="869"/>
      <c r="AB19" s="852">
        <f aca="true" t="shared" si="3" ref="AB19:AB27">R19</f>
        <v>494943905</v>
      </c>
      <c r="AC19" s="853"/>
      <c r="AD19" s="854"/>
      <c r="AE19" s="921"/>
      <c r="AF19" s="271" t="s">
        <v>331</v>
      </c>
      <c r="AG19" s="273">
        <v>10.5</v>
      </c>
      <c r="AH19" s="910">
        <v>2980</v>
      </c>
      <c r="AI19" s="911"/>
      <c r="AJ19" s="912">
        <v>10.7</v>
      </c>
      <c r="AK19" s="913"/>
      <c r="AL19" s="910">
        <v>3019</v>
      </c>
      <c r="AM19" s="911"/>
      <c r="AN19" s="907">
        <f aca="true" t="shared" si="4" ref="AN19:AN30">AJ19-AG19</f>
        <v>0.1999999999999993</v>
      </c>
      <c r="AO19" s="907"/>
      <c r="AP19" s="908">
        <f aca="true" t="shared" si="5" ref="AP19:AP30">AL19-AH19</f>
        <v>39</v>
      </c>
      <c r="AQ19" s="909"/>
      <c r="AR19" s="914" t="s">
        <v>332</v>
      </c>
      <c r="AS19" s="915"/>
      <c r="AT19" s="277" t="s">
        <v>296</v>
      </c>
      <c r="AU19" s="916">
        <v>2989</v>
      </c>
      <c r="AV19" s="916"/>
      <c r="AW19" s="278">
        <v>2978</v>
      </c>
      <c r="AX19" s="279">
        <f t="shared" si="0"/>
        <v>100.3693754197448</v>
      </c>
    </row>
    <row r="20" spans="1:50" ht="16.5" customHeight="1">
      <c r="A20" s="896"/>
      <c r="B20" s="262" t="s">
        <v>293</v>
      </c>
      <c r="C20" s="280">
        <v>751</v>
      </c>
      <c r="D20" s="280">
        <v>567</v>
      </c>
      <c r="E20" s="275">
        <v>1318</v>
      </c>
      <c r="F20" s="275">
        <v>1273</v>
      </c>
      <c r="G20" s="275">
        <v>726</v>
      </c>
      <c r="H20" s="275">
        <v>685</v>
      </c>
      <c r="I20" s="275">
        <v>736</v>
      </c>
      <c r="J20" s="275">
        <v>544</v>
      </c>
      <c r="K20" s="281">
        <v>3964</v>
      </c>
      <c r="L20" s="276">
        <v>5282</v>
      </c>
      <c r="M20" s="819"/>
      <c r="N20" s="917" t="s">
        <v>333</v>
      </c>
      <c r="O20" s="918"/>
      <c r="P20" s="919"/>
      <c r="Q20" s="252">
        <v>63</v>
      </c>
      <c r="R20" s="860">
        <v>10096567</v>
      </c>
      <c r="S20" s="861"/>
      <c r="T20" s="862"/>
      <c r="U20" s="863"/>
      <c r="V20" s="864"/>
      <c r="W20" s="865"/>
      <c r="X20" s="866"/>
      <c r="Y20" s="867"/>
      <c r="Z20" s="868">
        <f t="shared" si="1"/>
        <v>63</v>
      </c>
      <c r="AA20" s="869"/>
      <c r="AB20" s="852">
        <f t="shared" si="3"/>
        <v>10096567</v>
      </c>
      <c r="AC20" s="853"/>
      <c r="AD20" s="854"/>
      <c r="AE20" s="921"/>
      <c r="AF20" s="271" t="s">
        <v>334</v>
      </c>
      <c r="AG20" s="273">
        <v>8.3</v>
      </c>
      <c r="AH20" s="910">
        <v>2351</v>
      </c>
      <c r="AI20" s="911"/>
      <c r="AJ20" s="912">
        <v>8.3</v>
      </c>
      <c r="AK20" s="913"/>
      <c r="AL20" s="910">
        <v>2357</v>
      </c>
      <c r="AM20" s="911"/>
      <c r="AN20" s="907">
        <f t="shared" si="4"/>
        <v>0</v>
      </c>
      <c r="AO20" s="907"/>
      <c r="AP20" s="908">
        <f t="shared" si="5"/>
        <v>6</v>
      </c>
      <c r="AQ20" s="909"/>
      <c r="AR20" s="282" t="s">
        <v>335</v>
      </c>
      <c r="AS20" s="283"/>
      <c r="AT20" s="284"/>
      <c r="AU20" s="285"/>
      <c r="AV20" s="285"/>
      <c r="AW20" s="286"/>
      <c r="AX20" s="287"/>
    </row>
    <row r="21" spans="1:50" ht="16.5" customHeight="1">
      <c r="A21" s="875">
        <v>4</v>
      </c>
      <c r="B21" s="247" t="s">
        <v>276</v>
      </c>
      <c r="C21" s="268">
        <v>717</v>
      </c>
      <c r="D21" s="268">
        <v>548</v>
      </c>
      <c r="E21" s="269">
        <v>1265</v>
      </c>
      <c r="F21" s="269">
        <v>1300</v>
      </c>
      <c r="G21" s="269">
        <v>744</v>
      </c>
      <c r="H21" s="269">
        <v>712</v>
      </c>
      <c r="I21" s="269">
        <v>718</v>
      </c>
      <c r="J21" s="269">
        <v>535</v>
      </c>
      <c r="K21" s="269">
        <v>4009</v>
      </c>
      <c r="L21" s="270">
        <v>5274</v>
      </c>
      <c r="M21" s="819"/>
      <c r="N21" s="917" t="s">
        <v>336</v>
      </c>
      <c r="O21" s="918"/>
      <c r="P21" s="919"/>
      <c r="Q21" s="252">
        <v>5059</v>
      </c>
      <c r="R21" s="860">
        <v>257353117</v>
      </c>
      <c r="S21" s="861"/>
      <c r="T21" s="862"/>
      <c r="U21" s="863"/>
      <c r="V21" s="864"/>
      <c r="W21" s="865"/>
      <c r="X21" s="866"/>
      <c r="Y21" s="867"/>
      <c r="Z21" s="868">
        <f t="shared" si="1"/>
        <v>5059</v>
      </c>
      <c r="AA21" s="869"/>
      <c r="AB21" s="852">
        <f t="shared" si="3"/>
        <v>257353117</v>
      </c>
      <c r="AC21" s="853"/>
      <c r="AD21" s="854"/>
      <c r="AE21" s="921"/>
      <c r="AF21" s="271" t="s">
        <v>337</v>
      </c>
      <c r="AG21" s="273">
        <v>7.1</v>
      </c>
      <c r="AH21" s="910">
        <v>2027</v>
      </c>
      <c r="AI21" s="911"/>
      <c r="AJ21" s="912">
        <v>6.9</v>
      </c>
      <c r="AK21" s="913"/>
      <c r="AL21" s="910">
        <v>1941</v>
      </c>
      <c r="AM21" s="911"/>
      <c r="AN21" s="907">
        <f t="shared" si="4"/>
        <v>-0.1999999999999993</v>
      </c>
      <c r="AO21" s="907"/>
      <c r="AP21" s="908">
        <f t="shared" si="5"/>
        <v>-86</v>
      </c>
      <c r="AQ21" s="909"/>
      <c r="AR21" s="288"/>
      <c r="AS21" s="283"/>
      <c r="AT21" s="284"/>
      <c r="AU21" s="285"/>
      <c r="AV21" s="285"/>
      <c r="AW21" s="286"/>
      <c r="AX21" s="46" t="s">
        <v>338</v>
      </c>
    </row>
    <row r="22" spans="1:50" ht="16.5" customHeight="1">
      <c r="A22" s="895"/>
      <c r="B22" s="247" t="s">
        <v>283</v>
      </c>
      <c r="C22" s="268">
        <v>82</v>
      </c>
      <c r="D22" s="268">
        <v>64</v>
      </c>
      <c r="E22" s="269">
        <v>146</v>
      </c>
      <c r="F22" s="269">
        <v>79</v>
      </c>
      <c r="G22" s="269">
        <v>81</v>
      </c>
      <c r="H22" s="269">
        <v>57</v>
      </c>
      <c r="I22" s="269">
        <v>47</v>
      </c>
      <c r="J22" s="269">
        <v>44</v>
      </c>
      <c r="K22" s="269">
        <v>308</v>
      </c>
      <c r="L22" s="270">
        <v>454</v>
      </c>
      <c r="M22" s="819"/>
      <c r="N22" s="857" t="s">
        <v>339</v>
      </c>
      <c r="O22" s="858"/>
      <c r="P22" s="859"/>
      <c r="Q22" s="252">
        <v>400</v>
      </c>
      <c r="R22" s="860">
        <v>41207337</v>
      </c>
      <c r="S22" s="861"/>
      <c r="T22" s="862"/>
      <c r="U22" s="863"/>
      <c r="V22" s="864"/>
      <c r="W22" s="865"/>
      <c r="X22" s="866"/>
      <c r="Y22" s="867"/>
      <c r="Z22" s="868">
        <f t="shared" si="1"/>
        <v>400</v>
      </c>
      <c r="AA22" s="869"/>
      <c r="AB22" s="852">
        <f t="shared" si="3"/>
        <v>41207337</v>
      </c>
      <c r="AC22" s="853"/>
      <c r="AD22" s="854"/>
      <c r="AE22" s="921"/>
      <c r="AF22" s="271" t="s">
        <v>340</v>
      </c>
      <c r="AG22" s="273">
        <v>21.3</v>
      </c>
      <c r="AH22" s="910">
        <v>6046</v>
      </c>
      <c r="AI22" s="911"/>
      <c r="AJ22" s="912">
        <v>20.9</v>
      </c>
      <c r="AK22" s="913"/>
      <c r="AL22" s="910">
        <v>5924</v>
      </c>
      <c r="AM22" s="911"/>
      <c r="AN22" s="907">
        <f t="shared" si="4"/>
        <v>-0.40000000000000213</v>
      </c>
      <c r="AO22" s="907"/>
      <c r="AP22" s="908">
        <f t="shared" si="5"/>
        <v>-122</v>
      </c>
      <c r="AQ22" s="909"/>
      <c r="AR22" s="288"/>
      <c r="AS22" s="283"/>
      <c r="AT22" s="284"/>
      <c r="AU22" s="285"/>
      <c r="AV22" s="285"/>
      <c r="AW22" s="286"/>
      <c r="AX22" s="289"/>
    </row>
    <row r="23" spans="1:44" ht="16.5" customHeight="1">
      <c r="A23" s="895"/>
      <c r="B23" s="247" t="s">
        <v>287</v>
      </c>
      <c r="C23" s="268">
        <v>635</v>
      </c>
      <c r="D23" s="268">
        <v>484</v>
      </c>
      <c r="E23" s="269">
        <v>1119</v>
      </c>
      <c r="F23" s="269">
        <v>1221</v>
      </c>
      <c r="G23" s="269">
        <v>663</v>
      </c>
      <c r="H23" s="269">
        <v>655</v>
      </c>
      <c r="I23" s="269">
        <v>671</v>
      </c>
      <c r="J23" s="269">
        <v>491</v>
      </c>
      <c r="K23" s="269">
        <v>3701</v>
      </c>
      <c r="L23" s="270">
        <v>4820</v>
      </c>
      <c r="M23" s="819"/>
      <c r="N23" s="857" t="s">
        <v>341</v>
      </c>
      <c r="O23" s="858"/>
      <c r="P23" s="859"/>
      <c r="Q23" s="252">
        <v>2423</v>
      </c>
      <c r="R23" s="860">
        <v>457159966</v>
      </c>
      <c r="S23" s="861"/>
      <c r="T23" s="862"/>
      <c r="U23" s="863"/>
      <c r="V23" s="864"/>
      <c r="W23" s="865"/>
      <c r="X23" s="866"/>
      <c r="Y23" s="867"/>
      <c r="Z23" s="868">
        <f t="shared" si="1"/>
        <v>2423</v>
      </c>
      <c r="AA23" s="869"/>
      <c r="AB23" s="852">
        <f t="shared" si="3"/>
        <v>457159966</v>
      </c>
      <c r="AC23" s="853"/>
      <c r="AD23" s="854"/>
      <c r="AE23" s="921"/>
      <c r="AF23" s="271" t="s">
        <v>342</v>
      </c>
      <c r="AG23" s="273">
        <v>20.6</v>
      </c>
      <c r="AH23" s="910">
        <v>5848</v>
      </c>
      <c r="AI23" s="911"/>
      <c r="AJ23" s="912">
        <v>20.6</v>
      </c>
      <c r="AK23" s="913"/>
      <c r="AL23" s="910">
        <v>5823</v>
      </c>
      <c r="AM23" s="911"/>
      <c r="AN23" s="907">
        <f t="shared" si="4"/>
        <v>0</v>
      </c>
      <c r="AO23" s="907"/>
      <c r="AP23" s="908">
        <f t="shared" si="5"/>
        <v>-25</v>
      </c>
      <c r="AQ23" s="909"/>
      <c r="AR23" s="44" t="s">
        <v>343</v>
      </c>
    </row>
    <row r="24" spans="1:50" ht="16.5" customHeight="1">
      <c r="A24" s="895"/>
      <c r="B24" s="257" t="s">
        <v>290</v>
      </c>
      <c r="C24" s="274">
        <v>9</v>
      </c>
      <c r="D24" s="274">
        <v>9</v>
      </c>
      <c r="E24" s="275">
        <v>18</v>
      </c>
      <c r="F24" s="275">
        <v>16</v>
      </c>
      <c r="G24" s="275">
        <v>17</v>
      </c>
      <c r="H24" s="275">
        <v>9</v>
      </c>
      <c r="I24" s="275">
        <v>9</v>
      </c>
      <c r="J24" s="275">
        <v>7</v>
      </c>
      <c r="K24" s="275">
        <v>58</v>
      </c>
      <c r="L24" s="276">
        <v>76</v>
      </c>
      <c r="M24" s="819"/>
      <c r="N24" s="857" t="s">
        <v>344</v>
      </c>
      <c r="O24" s="858"/>
      <c r="P24" s="859"/>
      <c r="Q24" s="252">
        <v>799</v>
      </c>
      <c r="R24" s="860">
        <v>197821881</v>
      </c>
      <c r="S24" s="861"/>
      <c r="T24" s="862"/>
      <c r="U24" s="863"/>
      <c r="V24" s="864"/>
      <c r="W24" s="865"/>
      <c r="X24" s="866"/>
      <c r="Y24" s="867"/>
      <c r="Z24" s="868">
        <f t="shared" si="1"/>
        <v>799</v>
      </c>
      <c r="AA24" s="869"/>
      <c r="AB24" s="852">
        <f t="shared" si="3"/>
        <v>197821881</v>
      </c>
      <c r="AC24" s="853"/>
      <c r="AD24" s="854"/>
      <c r="AE24" s="921"/>
      <c r="AF24" s="271" t="s">
        <v>345</v>
      </c>
      <c r="AG24" s="273">
        <v>10.2</v>
      </c>
      <c r="AH24" s="927">
        <v>2909</v>
      </c>
      <c r="AI24" s="927"/>
      <c r="AJ24" s="912">
        <v>10.4</v>
      </c>
      <c r="AK24" s="913"/>
      <c r="AL24" s="927">
        <v>2946</v>
      </c>
      <c r="AM24" s="927"/>
      <c r="AN24" s="907">
        <f t="shared" si="4"/>
        <v>0.20000000000000107</v>
      </c>
      <c r="AO24" s="907"/>
      <c r="AP24" s="908">
        <f t="shared" si="5"/>
        <v>37</v>
      </c>
      <c r="AQ24" s="909"/>
      <c r="AR24" s="928"/>
      <c r="AS24" s="929"/>
      <c r="AT24" s="932" t="s">
        <v>266</v>
      </c>
      <c r="AU24" s="802" t="s">
        <v>267</v>
      </c>
      <c r="AV24" s="802"/>
      <c r="AW24" s="69" t="s">
        <v>268</v>
      </c>
      <c r="AX24" s="290" t="s">
        <v>269</v>
      </c>
    </row>
    <row r="25" spans="1:50" ht="16.5" customHeight="1">
      <c r="A25" s="895"/>
      <c r="B25" s="261" t="s">
        <v>293</v>
      </c>
      <c r="C25" s="268">
        <v>726</v>
      </c>
      <c r="D25" s="268">
        <v>557</v>
      </c>
      <c r="E25" s="266">
        <v>1283</v>
      </c>
      <c r="F25" s="266">
        <v>1316</v>
      </c>
      <c r="G25" s="266">
        <v>761</v>
      </c>
      <c r="H25" s="266">
        <v>721</v>
      </c>
      <c r="I25" s="266">
        <v>727</v>
      </c>
      <c r="J25" s="266">
        <v>542</v>
      </c>
      <c r="K25" s="269">
        <v>4067</v>
      </c>
      <c r="L25" s="267">
        <v>5350</v>
      </c>
      <c r="M25" s="819"/>
      <c r="N25" s="917" t="s">
        <v>346</v>
      </c>
      <c r="O25" s="918"/>
      <c r="P25" s="919"/>
      <c r="Q25" s="252">
        <v>0</v>
      </c>
      <c r="R25" s="860">
        <v>0</v>
      </c>
      <c r="S25" s="861"/>
      <c r="T25" s="862"/>
      <c r="U25" s="863"/>
      <c r="V25" s="864"/>
      <c r="W25" s="865"/>
      <c r="X25" s="866"/>
      <c r="Y25" s="867"/>
      <c r="Z25" s="868">
        <f t="shared" si="1"/>
        <v>0</v>
      </c>
      <c r="AA25" s="869"/>
      <c r="AB25" s="852">
        <f t="shared" si="3"/>
        <v>0</v>
      </c>
      <c r="AC25" s="853"/>
      <c r="AD25" s="854"/>
      <c r="AE25" s="921"/>
      <c r="AF25" s="271" t="s">
        <v>347</v>
      </c>
      <c r="AG25" s="273">
        <v>4.8</v>
      </c>
      <c r="AH25" s="910">
        <v>1364</v>
      </c>
      <c r="AI25" s="933"/>
      <c r="AJ25" s="912">
        <v>4.9</v>
      </c>
      <c r="AK25" s="913"/>
      <c r="AL25" s="910">
        <v>1388</v>
      </c>
      <c r="AM25" s="933"/>
      <c r="AN25" s="907">
        <f t="shared" si="4"/>
        <v>0.10000000000000053</v>
      </c>
      <c r="AO25" s="907"/>
      <c r="AP25" s="908">
        <f t="shared" si="5"/>
        <v>24</v>
      </c>
      <c r="AQ25" s="909"/>
      <c r="AR25" s="930"/>
      <c r="AS25" s="931"/>
      <c r="AT25" s="814"/>
      <c r="AU25" s="934" t="s">
        <v>273</v>
      </c>
      <c r="AV25" s="935"/>
      <c r="AW25" s="71" t="s">
        <v>274</v>
      </c>
      <c r="AX25" s="238" t="s">
        <v>275</v>
      </c>
    </row>
    <row r="26" spans="1:50" ht="16.5" customHeight="1">
      <c r="A26" s="874">
        <v>5</v>
      </c>
      <c r="B26" s="239" t="s">
        <v>348</v>
      </c>
      <c r="C26" s="265">
        <v>735</v>
      </c>
      <c r="D26" s="265">
        <v>592</v>
      </c>
      <c r="E26" s="291">
        <v>1327</v>
      </c>
      <c r="F26" s="291">
        <v>1290</v>
      </c>
      <c r="G26" s="291">
        <v>711</v>
      </c>
      <c r="H26" s="291">
        <v>660</v>
      </c>
      <c r="I26" s="291">
        <v>689</v>
      </c>
      <c r="J26" s="291">
        <v>524</v>
      </c>
      <c r="K26" s="291">
        <v>3874</v>
      </c>
      <c r="L26" s="292">
        <v>5201</v>
      </c>
      <c r="M26" s="819"/>
      <c r="N26" s="937" t="s">
        <v>349</v>
      </c>
      <c r="O26" s="938"/>
      <c r="P26" s="939"/>
      <c r="Q26" s="252">
        <v>14</v>
      </c>
      <c r="R26" s="860">
        <v>4464235</v>
      </c>
      <c r="S26" s="861"/>
      <c r="T26" s="862"/>
      <c r="U26" s="863"/>
      <c r="V26" s="864"/>
      <c r="W26" s="865"/>
      <c r="X26" s="866"/>
      <c r="Y26" s="867"/>
      <c r="Z26" s="868">
        <f t="shared" si="1"/>
        <v>14</v>
      </c>
      <c r="AA26" s="869"/>
      <c r="AB26" s="852">
        <f t="shared" si="3"/>
        <v>4464235</v>
      </c>
      <c r="AC26" s="853"/>
      <c r="AD26" s="854"/>
      <c r="AE26" s="921"/>
      <c r="AF26" s="271" t="s">
        <v>350</v>
      </c>
      <c r="AG26" s="273">
        <v>4.3</v>
      </c>
      <c r="AH26" s="910">
        <v>1234</v>
      </c>
      <c r="AI26" s="933"/>
      <c r="AJ26" s="912">
        <v>4.5</v>
      </c>
      <c r="AK26" s="913"/>
      <c r="AL26" s="910">
        <v>1278</v>
      </c>
      <c r="AM26" s="933"/>
      <c r="AN26" s="907">
        <f t="shared" si="4"/>
        <v>0.20000000000000018</v>
      </c>
      <c r="AO26" s="907"/>
      <c r="AP26" s="908">
        <f t="shared" si="5"/>
        <v>44</v>
      </c>
      <c r="AQ26" s="909"/>
      <c r="AR26" s="940" t="s">
        <v>351</v>
      </c>
      <c r="AS26" s="941"/>
      <c r="AT26" s="69" t="s">
        <v>352</v>
      </c>
      <c r="AU26" s="942">
        <v>512</v>
      </c>
      <c r="AV26" s="942"/>
      <c r="AW26" s="293">
        <v>509</v>
      </c>
      <c r="AX26" s="294">
        <f>AU26/AW26*100</f>
        <v>100.5893909626719</v>
      </c>
    </row>
    <row r="27" spans="1:50" ht="16.5" customHeight="1">
      <c r="A27" s="895"/>
      <c r="B27" s="247" t="s">
        <v>353</v>
      </c>
      <c r="C27" s="268">
        <v>72</v>
      </c>
      <c r="D27" s="268">
        <v>55</v>
      </c>
      <c r="E27" s="295">
        <v>127</v>
      </c>
      <c r="F27" s="295">
        <v>88</v>
      </c>
      <c r="G27" s="295">
        <v>56</v>
      </c>
      <c r="H27" s="295">
        <v>51</v>
      </c>
      <c r="I27" s="295">
        <v>45</v>
      </c>
      <c r="J27" s="295">
        <v>46</v>
      </c>
      <c r="K27" s="295">
        <v>286</v>
      </c>
      <c r="L27" s="296">
        <v>413</v>
      </c>
      <c r="M27" s="819"/>
      <c r="N27" s="917" t="s">
        <v>354</v>
      </c>
      <c r="O27" s="918"/>
      <c r="P27" s="919"/>
      <c r="Q27" s="252">
        <v>313</v>
      </c>
      <c r="R27" s="860">
        <v>78309635</v>
      </c>
      <c r="S27" s="861"/>
      <c r="T27" s="862"/>
      <c r="U27" s="863"/>
      <c r="V27" s="864"/>
      <c r="W27" s="865"/>
      <c r="X27" s="866"/>
      <c r="Y27" s="867"/>
      <c r="Z27" s="868">
        <f t="shared" si="1"/>
        <v>313</v>
      </c>
      <c r="AA27" s="869"/>
      <c r="AB27" s="852">
        <f t="shared" si="3"/>
        <v>78309635</v>
      </c>
      <c r="AC27" s="853"/>
      <c r="AD27" s="854"/>
      <c r="AE27" s="921"/>
      <c r="AF27" s="271" t="s">
        <v>355</v>
      </c>
      <c r="AG27" s="273">
        <v>1.8</v>
      </c>
      <c r="AH27" s="910">
        <v>512</v>
      </c>
      <c r="AI27" s="933"/>
      <c r="AJ27" s="912">
        <v>1.8</v>
      </c>
      <c r="AK27" s="913"/>
      <c r="AL27" s="910">
        <v>514</v>
      </c>
      <c r="AM27" s="933"/>
      <c r="AN27" s="907">
        <f t="shared" si="4"/>
        <v>0</v>
      </c>
      <c r="AO27" s="907"/>
      <c r="AP27" s="908">
        <f t="shared" si="5"/>
        <v>2</v>
      </c>
      <c r="AQ27" s="909"/>
      <c r="AR27" s="943" t="s">
        <v>356</v>
      </c>
      <c r="AS27" s="944"/>
      <c r="AT27" s="254" t="s">
        <v>352</v>
      </c>
      <c r="AU27" s="945">
        <v>380</v>
      </c>
      <c r="AV27" s="945"/>
      <c r="AW27" s="297">
        <v>407</v>
      </c>
      <c r="AX27" s="298">
        <f>AU27/AW27*100</f>
        <v>93.36609336609337</v>
      </c>
    </row>
    <row r="28" spans="1:50" ht="16.5" customHeight="1">
      <c r="A28" s="895"/>
      <c r="B28" s="247" t="s">
        <v>357</v>
      </c>
      <c r="C28" s="268">
        <v>663</v>
      </c>
      <c r="D28" s="268">
        <v>537</v>
      </c>
      <c r="E28" s="295">
        <v>1200</v>
      </c>
      <c r="F28" s="295">
        <v>1202</v>
      </c>
      <c r="G28" s="295">
        <v>655</v>
      </c>
      <c r="H28" s="295">
        <v>609</v>
      </c>
      <c r="I28" s="295">
        <v>644</v>
      </c>
      <c r="J28" s="295">
        <v>478</v>
      </c>
      <c r="K28" s="295">
        <v>3588</v>
      </c>
      <c r="L28" s="296">
        <v>4788</v>
      </c>
      <c r="M28" s="820"/>
      <c r="N28" s="946" t="s">
        <v>45</v>
      </c>
      <c r="O28" s="947"/>
      <c r="P28" s="948"/>
      <c r="Q28" s="299">
        <f>SUM(Q6:Q27)</f>
        <v>128368</v>
      </c>
      <c r="R28" s="949">
        <f>SUM(R6:T27)</f>
        <v>5036766962</v>
      </c>
      <c r="S28" s="950"/>
      <c r="T28" s="951"/>
      <c r="U28" s="952">
        <f>SUM(U6:V27)</f>
        <v>577</v>
      </c>
      <c r="V28" s="953"/>
      <c r="W28" s="910">
        <f>SUM(W6:Y27)</f>
        <v>34278994</v>
      </c>
      <c r="X28" s="927"/>
      <c r="Y28" s="911"/>
      <c r="Z28" s="954">
        <f>SUM(Z6:AA27)</f>
        <v>128945</v>
      </c>
      <c r="AA28" s="955"/>
      <c r="AB28" s="956">
        <f>SUM(AB6:AD27)</f>
        <v>5071045956</v>
      </c>
      <c r="AC28" s="957"/>
      <c r="AD28" s="958"/>
      <c r="AE28" s="921"/>
      <c r="AF28" s="300" t="s">
        <v>358</v>
      </c>
      <c r="AG28" s="301">
        <v>1.2</v>
      </c>
      <c r="AH28" s="959">
        <v>331</v>
      </c>
      <c r="AI28" s="960"/>
      <c r="AJ28" s="961">
        <v>1.1</v>
      </c>
      <c r="AK28" s="962"/>
      <c r="AL28" s="959">
        <v>305</v>
      </c>
      <c r="AM28" s="960"/>
      <c r="AN28" s="963">
        <f t="shared" si="4"/>
        <v>-0.09999999999999987</v>
      </c>
      <c r="AO28" s="963"/>
      <c r="AP28" s="964">
        <f t="shared" si="5"/>
        <v>-26</v>
      </c>
      <c r="AQ28" s="965"/>
      <c r="AR28" s="943" t="s">
        <v>359</v>
      </c>
      <c r="AS28" s="944"/>
      <c r="AT28" s="254" t="s">
        <v>352</v>
      </c>
      <c r="AU28" s="945">
        <v>67</v>
      </c>
      <c r="AV28" s="945"/>
      <c r="AW28" s="297">
        <v>68</v>
      </c>
      <c r="AX28" s="298">
        <f>AU28/AW28*100</f>
        <v>98.52941176470588</v>
      </c>
    </row>
    <row r="29" spans="1:50" ht="16.5" customHeight="1">
      <c r="A29" s="895"/>
      <c r="B29" s="257" t="s">
        <v>360</v>
      </c>
      <c r="C29" s="274">
        <v>6</v>
      </c>
      <c r="D29" s="274">
        <v>13</v>
      </c>
      <c r="E29" s="302">
        <v>19</v>
      </c>
      <c r="F29" s="302">
        <v>11</v>
      </c>
      <c r="G29" s="302">
        <v>18</v>
      </c>
      <c r="H29" s="302">
        <v>11</v>
      </c>
      <c r="I29" s="302">
        <v>5</v>
      </c>
      <c r="J29" s="302">
        <v>5</v>
      </c>
      <c r="K29" s="302">
        <v>50</v>
      </c>
      <c r="L29" s="303">
        <v>69</v>
      </c>
      <c r="M29" s="966" t="s">
        <v>361</v>
      </c>
      <c r="N29" s="969" t="s">
        <v>362</v>
      </c>
      <c r="O29" s="970"/>
      <c r="P29" s="971"/>
      <c r="Q29" s="252">
        <v>6092</v>
      </c>
      <c r="R29" s="972">
        <v>1608588748</v>
      </c>
      <c r="S29" s="973"/>
      <c r="T29" s="974"/>
      <c r="U29" s="975"/>
      <c r="V29" s="976"/>
      <c r="W29" s="959"/>
      <c r="X29" s="977"/>
      <c r="Y29" s="960"/>
      <c r="Z29" s="978">
        <f>Q29</f>
        <v>6092</v>
      </c>
      <c r="AA29" s="979"/>
      <c r="AB29" s="980">
        <f>R29</f>
        <v>1608588748</v>
      </c>
      <c r="AC29" s="981"/>
      <c r="AD29" s="982"/>
      <c r="AE29" s="921"/>
      <c r="AF29" s="300" t="s">
        <v>363</v>
      </c>
      <c r="AG29" s="301">
        <v>0.4</v>
      </c>
      <c r="AH29" s="910">
        <v>120</v>
      </c>
      <c r="AI29" s="911"/>
      <c r="AJ29" s="912">
        <v>0.5</v>
      </c>
      <c r="AK29" s="913"/>
      <c r="AL29" s="910">
        <v>128</v>
      </c>
      <c r="AM29" s="911"/>
      <c r="AN29" s="963">
        <f t="shared" si="4"/>
        <v>0.09999999999999998</v>
      </c>
      <c r="AO29" s="963"/>
      <c r="AP29" s="990">
        <f t="shared" si="5"/>
        <v>8</v>
      </c>
      <c r="AQ29" s="991"/>
      <c r="AR29" s="943" t="s">
        <v>364</v>
      </c>
      <c r="AS29" s="944"/>
      <c r="AT29" s="254" t="s">
        <v>352</v>
      </c>
      <c r="AU29" s="945">
        <v>4</v>
      </c>
      <c r="AV29" s="945"/>
      <c r="AW29" s="297">
        <v>0</v>
      </c>
      <c r="AX29" s="298"/>
    </row>
    <row r="30" spans="1:50" ht="16.5" customHeight="1">
      <c r="A30" s="936"/>
      <c r="B30" s="304" t="s">
        <v>365</v>
      </c>
      <c r="C30" s="305">
        <v>741</v>
      </c>
      <c r="D30" s="305">
        <v>605</v>
      </c>
      <c r="E30" s="306">
        <v>1346</v>
      </c>
      <c r="F30" s="306">
        <v>1301</v>
      </c>
      <c r="G30" s="306">
        <v>729</v>
      </c>
      <c r="H30" s="306">
        <v>671</v>
      </c>
      <c r="I30" s="306">
        <v>694</v>
      </c>
      <c r="J30" s="306">
        <v>529</v>
      </c>
      <c r="K30" s="307">
        <v>3924</v>
      </c>
      <c r="L30" s="308">
        <v>5270</v>
      </c>
      <c r="M30" s="967"/>
      <c r="N30" s="857" t="s">
        <v>366</v>
      </c>
      <c r="O30" s="858"/>
      <c r="P30" s="859"/>
      <c r="Q30" s="252">
        <v>4648</v>
      </c>
      <c r="R30" s="860">
        <v>1108565307</v>
      </c>
      <c r="S30" s="861"/>
      <c r="T30" s="862"/>
      <c r="U30" s="863"/>
      <c r="V30" s="864"/>
      <c r="W30" s="865"/>
      <c r="X30" s="866"/>
      <c r="Y30" s="867"/>
      <c r="Z30" s="868">
        <f>Q30</f>
        <v>4648</v>
      </c>
      <c r="AA30" s="869"/>
      <c r="AB30" s="852">
        <f>R30</f>
        <v>1108565307</v>
      </c>
      <c r="AC30" s="853"/>
      <c r="AD30" s="854"/>
      <c r="AE30" s="922"/>
      <c r="AF30" s="72" t="s">
        <v>367</v>
      </c>
      <c r="AG30" s="309">
        <v>0.7</v>
      </c>
      <c r="AH30" s="985">
        <v>203</v>
      </c>
      <c r="AI30" s="986"/>
      <c r="AJ30" s="983">
        <v>0.8</v>
      </c>
      <c r="AK30" s="984"/>
      <c r="AL30" s="985">
        <v>213</v>
      </c>
      <c r="AM30" s="986"/>
      <c r="AN30" s="987">
        <f t="shared" si="4"/>
        <v>0.10000000000000009</v>
      </c>
      <c r="AO30" s="987"/>
      <c r="AP30" s="988">
        <f t="shared" si="5"/>
        <v>10</v>
      </c>
      <c r="AQ30" s="989"/>
      <c r="AR30" s="992" t="s">
        <v>144</v>
      </c>
      <c r="AS30" s="993"/>
      <c r="AT30" s="994"/>
      <c r="AU30" s="995">
        <f>SUM(AU26:AV29)</f>
        <v>963</v>
      </c>
      <c r="AV30" s="995"/>
      <c r="AW30" s="310">
        <f>SUM(AW26:AW29)</f>
        <v>984</v>
      </c>
      <c r="AX30" s="311">
        <f>AU30/AW30*100</f>
        <v>97.86585365853658</v>
      </c>
    </row>
    <row r="31" spans="1:50" ht="16.5" customHeight="1">
      <c r="A31" s="91"/>
      <c r="B31" s="91"/>
      <c r="C31" s="91"/>
      <c r="D31" s="91"/>
      <c r="E31" s="91"/>
      <c r="F31" s="91"/>
      <c r="G31" s="91"/>
      <c r="H31" s="91"/>
      <c r="I31" s="91"/>
      <c r="J31" s="91"/>
      <c r="K31" s="91"/>
      <c r="L31" s="92" t="s">
        <v>140</v>
      </c>
      <c r="M31" s="967"/>
      <c r="N31" s="857" t="s">
        <v>368</v>
      </c>
      <c r="O31" s="858"/>
      <c r="P31" s="859"/>
      <c r="Q31" s="252">
        <v>786</v>
      </c>
      <c r="R31" s="860">
        <v>264488785</v>
      </c>
      <c r="S31" s="861"/>
      <c r="T31" s="862"/>
      <c r="U31" s="863"/>
      <c r="V31" s="864"/>
      <c r="W31" s="865"/>
      <c r="X31" s="866"/>
      <c r="Y31" s="867"/>
      <c r="Z31" s="868">
        <f>Q31</f>
        <v>786</v>
      </c>
      <c r="AA31" s="869"/>
      <c r="AB31" s="852">
        <f>R31</f>
        <v>264488785</v>
      </c>
      <c r="AC31" s="853"/>
      <c r="AD31" s="854"/>
      <c r="AE31" s="68" t="s">
        <v>369</v>
      </c>
      <c r="AF31" s="45"/>
      <c r="AG31" s="312"/>
      <c r="AH31" s="312"/>
      <c r="AI31" s="312"/>
      <c r="AJ31" s="312"/>
      <c r="AK31" s="313"/>
      <c r="AL31" s="45"/>
      <c r="AM31" s="45"/>
      <c r="AN31" s="45"/>
      <c r="AO31" s="45"/>
      <c r="AP31" s="45"/>
      <c r="AQ31" s="46" t="s">
        <v>140</v>
      </c>
      <c r="AX31" s="46" t="s">
        <v>338</v>
      </c>
    </row>
    <row r="32" spans="1:50" ht="16.5" customHeight="1">
      <c r="A32" s="91"/>
      <c r="B32" s="91"/>
      <c r="C32" s="91"/>
      <c r="D32" s="91"/>
      <c r="E32" s="91"/>
      <c r="F32" s="91"/>
      <c r="G32" s="91"/>
      <c r="H32" s="91"/>
      <c r="I32" s="91"/>
      <c r="J32" s="91"/>
      <c r="K32" s="91"/>
      <c r="L32" s="91"/>
      <c r="M32" s="967"/>
      <c r="N32" s="996" t="s">
        <v>370</v>
      </c>
      <c r="O32" s="997"/>
      <c r="P32" s="998"/>
      <c r="Q32" s="314">
        <v>53</v>
      </c>
      <c r="R32" s="999">
        <v>16610648</v>
      </c>
      <c r="S32" s="1000"/>
      <c r="T32" s="1001"/>
      <c r="U32" s="1002"/>
      <c r="V32" s="1003"/>
      <c r="W32" s="889"/>
      <c r="X32" s="890"/>
      <c r="Y32" s="891"/>
      <c r="Z32" s="868">
        <f>Q32</f>
        <v>53</v>
      </c>
      <c r="AA32" s="869"/>
      <c r="AB32" s="852">
        <f>R32</f>
        <v>16610648</v>
      </c>
      <c r="AC32" s="853"/>
      <c r="AD32" s="854"/>
      <c r="AE32" s="68"/>
      <c r="AF32" s="45"/>
      <c r="AG32" s="45"/>
      <c r="AH32" s="45"/>
      <c r="AI32" s="45"/>
      <c r="AJ32" s="45"/>
      <c r="AK32" s="45"/>
      <c r="AL32" s="45"/>
      <c r="AM32" s="45"/>
      <c r="AN32" s="45"/>
      <c r="AO32" s="45"/>
      <c r="AP32" s="45"/>
      <c r="AQ32" s="45"/>
      <c r="AR32" s="44" t="s">
        <v>371</v>
      </c>
      <c r="AS32" s="90"/>
      <c r="AT32" s="90"/>
      <c r="AU32" s="90"/>
      <c r="AV32" s="90"/>
      <c r="AW32" s="90"/>
      <c r="AX32" s="90"/>
    </row>
    <row r="33" spans="1:50" ht="16.5" customHeight="1">
      <c r="A33" s="91"/>
      <c r="B33" s="91"/>
      <c r="C33" s="91"/>
      <c r="D33" s="91"/>
      <c r="E33" s="91"/>
      <c r="F33" s="91"/>
      <c r="G33" s="91"/>
      <c r="H33" s="91"/>
      <c r="I33" s="91"/>
      <c r="J33" s="91"/>
      <c r="K33" s="91"/>
      <c r="L33" s="91"/>
      <c r="M33" s="968"/>
      <c r="N33" s="946" t="s">
        <v>45</v>
      </c>
      <c r="O33" s="947"/>
      <c r="P33" s="948"/>
      <c r="Q33" s="315">
        <f>SUM(Q29:Q32)</f>
        <v>11579</v>
      </c>
      <c r="R33" s="949">
        <f>SUM(R29:T32)</f>
        <v>2998253488</v>
      </c>
      <c r="S33" s="950"/>
      <c r="T33" s="951"/>
      <c r="U33" s="952"/>
      <c r="V33" s="953"/>
      <c r="W33" s="910"/>
      <c r="X33" s="927"/>
      <c r="Y33" s="911"/>
      <c r="Z33" s="1004">
        <f>SUM(Z29:AA32)</f>
        <v>11579</v>
      </c>
      <c r="AA33" s="1005"/>
      <c r="AB33" s="1006">
        <f>SUM(AB29:AD32)</f>
        <v>2998253488</v>
      </c>
      <c r="AC33" s="1007"/>
      <c r="AD33" s="1008"/>
      <c r="AE33" s="45"/>
      <c r="AF33" s="45"/>
      <c r="AG33" s="45"/>
      <c r="AH33" s="45"/>
      <c r="AI33" s="45"/>
      <c r="AJ33" s="45"/>
      <c r="AK33" s="45"/>
      <c r="AL33" s="45"/>
      <c r="AM33" s="45"/>
      <c r="AN33" s="45"/>
      <c r="AO33" s="45"/>
      <c r="AP33" s="45"/>
      <c r="AQ33" s="45"/>
      <c r="AR33" s="1014"/>
      <c r="AS33" s="1015"/>
      <c r="AT33" s="801" t="s">
        <v>266</v>
      </c>
      <c r="AU33" s="802" t="s">
        <v>267</v>
      </c>
      <c r="AV33" s="802"/>
      <c r="AW33" s="69" t="s">
        <v>268</v>
      </c>
      <c r="AX33" s="234" t="s">
        <v>269</v>
      </c>
    </row>
    <row r="34" spans="13:50" ht="16.5" customHeight="1">
      <c r="M34" s="316" t="s">
        <v>372</v>
      </c>
      <c r="N34" s="317"/>
      <c r="O34" s="317"/>
      <c r="P34" s="318"/>
      <c r="Q34" s="299">
        <v>509</v>
      </c>
      <c r="R34" s="1009">
        <v>4980069</v>
      </c>
      <c r="S34" s="1010"/>
      <c r="T34" s="1011"/>
      <c r="U34" s="952">
        <v>14496</v>
      </c>
      <c r="V34" s="953"/>
      <c r="W34" s="910">
        <v>156960716</v>
      </c>
      <c r="X34" s="927"/>
      <c r="Y34" s="911"/>
      <c r="Z34" s="978">
        <f>Q34+U34</f>
        <v>15005</v>
      </c>
      <c r="AA34" s="979"/>
      <c r="AB34" s="980">
        <f>R34+W34</f>
        <v>161940785</v>
      </c>
      <c r="AC34" s="981"/>
      <c r="AD34" s="982"/>
      <c r="AE34" s="44" t="s">
        <v>373</v>
      </c>
      <c r="AR34" s="1014"/>
      <c r="AS34" s="1015"/>
      <c r="AT34" s="801"/>
      <c r="AU34" s="934" t="s">
        <v>273</v>
      </c>
      <c r="AV34" s="935"/>
      <c r="AW34" s="71" t="s">
        <v>274</v>
      </c>
      <c r="AX34" s="238" t="s">
        <v>275</v>
      </c>
    </row>
    <row r="35" spans="13:50" ht="16.5" customHeight="1">
      <c r="M35" s="319" t="s">
        <v>374</v>
      </c>
      <c r="N35" s="320"/>
      <c r="O35" s="320"/>
      <c r="P35" s="321"/>
      <c r="Q35" s="299">
        <v>0</v>
      </c>
      <c r="R35" s="949">
        <v>0</v>
      </c>
      <c r="S35" s="950"/>
      <c r="T35" s="951"/>
      <c r="U35" s="910">
        <v>976</v>
      </c>
      <c r="V35" s="911"/>
      <c r="W35" s="910">
        <v>28020559</v>
      </c>
      <c r="X35" s="927"/>
      <c r="Y35" s="911"/>
      <c r="Z35" s="978">
        <f>Q35+U35</f>
        <v>976</v>
      </c>
      <c r="AA35" s="979"/>
      <c r="AB35" s="980">
        <f>R35+W35</f>
        <v>28020559</v>
      </c>
      <c r="AC35" s="981"/>
      <c r="AD35" s="982"/>
      <c r="AQ35" s="47"/>
      <c r="AR35" s="1012" t="s">
        <v>375</v>
      </c>
      <c r="AS35" s="1013"/>
      <c r="AT35" s="254" t="s">
        <v>376</v>
      </c>
      <c r="AU35" s="1016">
        <v>6</v>
      </c>
      <c r="AV35" s="1017"/>
      <c r="AW35" s="322">
        <v>4</v>
      </c>
      <c r="AX35" s="294">
        <f>AU35/AW35*100</f>
        <v>150</v>
      </c>
    </row>
    <row r="36" spans="13:50" ht="16.5" customHeight="1">
      <c r="M36" s="316" t="s">
        <v>377</v>
      </c>
      <c r="N36" s="317"/>
      <c r="O36" s="317"/>
      <c r="P36" s="318"/>
      <c r="Q36" s="299">
        <v>8380</v>
      </c>
      <c r="R36" s="1009">
        <v>192787895</v>
      </c>
      <c r="S36" s="1010"/>
      <c r="T36" s="1011"/>
      <c r="U36" s="952">
        <v>2</v>
      </c>
      <c r="V36" s="953"/>
      <c r="W36" s="910">
        <v>38152</v>
      </c>
      <c r="X36" s="927"/>
      <c r="Y36" s="911"/>
      <c r="Z36" s="978">
        <f>Q36+U36</f>
        <v>8382</v>
      </c>
      <c r="AA36" s="979"/>
      <c r="AB36" s="980">
        <f>R36+W36</f>
        <v>192826047</v>
      </c>
      <c r="AC36" s="981"/>
      <c r="AD36" s="982"/>
      <c r="AE36" s="44" t="s">
        <v>378</v>
      </c>
      <c r="AQ36" s="46"/>
      <c r="AR36" s="1018" t="s">
        <v>379</v>
      </c>
      <c r="AS36" s="1019"/>
      <c r="AT36" s="254" t="s">
        <v>352</v>
      </c>
      <c r="AU36" s="1020">
        <v>201</v>
      </c>
      <c r="AV36" s="1020"/>
      <c r="AW36" s="252">
        <v>212</v>
      </c>
      <c r="AX36" s="298">
        <f aca="true" t="shared" si="6" ref="AX36:AX42">AU36/AW36*100</f>
        <v>94.81132075471697</v>
      </c>
    </row>
    <row r="37" spans="13:50" ht="16.5" customHeight="1">
      <c r="M37" s="992" t="s">
        <v>380</v>
      </c>
      <c r="N37" s="993"/>
      <c r="O37" s="993"/>
      <c r="P37" s="994"/>
      <c r="Q37" s="323">
        <f>Q28+Q33+Q34+Q35+Q36</f>
        <v>148836</v>
      </c>
      <c r="R37" s="1021">
        <f>R28+R33+R34+R35+R36</f>
        <v>8232788414</v>
      </c>
      <c r="S37" s="1022"/>
      <c r="T37" s="1023"/>
      <c r="U37" s="1024">
        <f>U28+U33+U34+U35+U36</f>
        <v>16051</v>
      </c>
      <c r="V37" s="1025"/>
      <c r="W37" s="985">
        <f>W28+W33+W34+W35+W36</f>
        <v>219298421</v>
      </c>
      <c r="X37" s="1026"/>
      <c r="Y37" s="986"/>
      <c r="Z37" s="1027">
        <f>Z28+Z33+Z34+Z35+Z36</f>
        <v>164887</v>
      </c>
      <c r="AA37" s="1028"/>
      <c r="AB37" s="1029">
        <f>R37+W37</f>
        <v>8452086835</v>
      </c>
      <c r="AC37" s="1030"/>
      <c r="AD37" s="1031"/>
      <c r="AE37" s="1032"/>
      <c r="AF37" s="1033"/>
      <c r="AG37" s="1033"/>
      <c r="AH37" s="1033"/>
      <c r="AI37" s="1033"/>
      <c r="AJ37" s="1033"/>
      <c r="AK37" s="1034"/>
      <c r="AL37" s="1038" t="s">
        <v>381</v>
      </c>
      <c r="AM37" s="1039"/>
      <c r="AN37" s="1038" t="s">
        <v>382</v>
      </c>
      <c r="AO37" s="1039"/>
      <c r="AP37" s="1042" t="s">
        <v>383</v>
      </c>
      <c r="AQ37" s="1043"/>
      <c r="AR37" s="1018" t="s">
        <v>384</v>
      </c>
      <c r="AS37" s="1019"/>
      <c r="AT37" s="254" t="s">
        <v>352</v>
      </c>
      <c r="AU37" s="1020">
        <v>66</v>
      </c>
      <c r="AV37" s="1020"/>
      <c r="AW37" s="252">
        <v>74</v>
      </c>
      <c r="AX37" s="298">
        <f t="shared" si="6"/>
        <v>89.1891891891892</v>
      </c>
    </row>
    <row r="38" spans="13:50" ht="16.5" customHeight="1">
      <c r="M38" s="68" t="s">
        <v>385</v>
      </c>
      <c r="N38" s="68"/>
      <c r="O38" s="68"/>
      <c r="P38" s="68"/>
      <c r="Q38" s="68"/>
      <c r="R38" s="68"/>
      <c r="S38" s="68"/>
      <c r="T38" s="68"/>
      <c r="U38" s="45"/>
      <c r="V38" s="45"/>
      <c r="W38" s="45"/>
      <c r="X38" s="45"/>
      <c r="Y38" s="45"/>
      <c r="Z38" s="45"/>
      <c r="AA38" s="45"/>
      <c r="AB38" s="45"/>
      <c r="AC38" s="45"/>
      <c r="AD38" s="46" t="s">
        <v>338</v>
      </c>
      <c r="AE38" s="1035"/>
      <c r="AF38" s="1036"/>
      <c r="AG38" s="1036"/>
      <c r="AH38" s="1036"/>
      <c r="AI38" s="1036"/>
      <c r="AJ38" s="1036"/>
      <c r="AK38" s="1037"/>
      <c r="AL38" s="1040"/>
      <c r="AM38" s="1041"/>
      <c r="AN38" s="1040"/>
      <c r="AO38" s="1041"/>
      <c r="AP38" s="1044"/>
      <c r="AQ38" s="1045"/>
      <c r="AR38" s="563" t="s">
        <v>386</v>
      </c>
      <c r="AS38" s="882"/>
      <c r="AT38" s="254" t="s">
        <v>282</v>
      </c>
      <c r="AU38" s="1046">
        <v>338</v>
      </c>
      <c r="AV38" s="1047"/>
      <c r="AW38" s="252">
        <v>951</v>
      </c>
      <c r="AX38" s="298">
        <f t="shared" si="6"/>
        <v>35.54153522607781</v>
      </c>
    </row>
    <row r="39" spans="13:50" ht="16.5" customHeight="1">
      <c r="M39" s="90"/>
      <c r="N39" s="45"/>
      <c r="O39" s="45"/>
      <c r="P39" s="45"/>
      <c r="Q39" s="45"/>
      <c r="R39" s="45"/>
      <c r="S39" s="45"/>
      <c r="T39" s="45"/>
      <c r="U39" s="45"/>
      <c r="V39" s="45"/>
      <c r="W39" s="45"/>
      <c r="X39" s="45"/>
      <c r="Y39" s="45"/>
      <c r="Z39" s="45"/>
      <c r="AA39" s="45"/>
      <c r="AB39" s="45"/>
      <c r="AC39" s="45"/>
      <c r="AD39" s="46"/>
      <c r="AE39" s="596" t="s">
        <v>387</v>
      </c>
      <c r="AF39" s="597"/>
      <c r="AG39" s="597"/>
      <c r="AH39" s="597"/>
      <c r="AI39" s="597"/>
      <c r="AJ39" s="597"/>
      <c r="AK39" s="597"/>
      <c r="AL39" s="1048">
        <v>34</v>
      </c>
      <c r="AM39" s="1048"/>
      <c r="AN39" s="1016">
        <v>34</v>
      </c>
      <c r="AO39" s="1017"/>
      <c r="AP39" s="1049">
        <f>AN39-AL39</f>
        <v>0</v>
      </c>
      <c r="AQ39" s="1050"/>
      <c r="AR39" s="1051" t="s">
        <v>388</v>
      </c>
      <c r="AS39" s="919"/>
      <c r="AT39" s="254" t="s">
        <v>352</v>
      </c>
      <c r="AU39" s="1020">
        <v>0</v>
      </c>
      <c r="AV39" s="1020"/>
      <c r="AW39" s="252">
        <v>0</v>
      </c>
      <c r="AX39" s="298"/>
    </row>
    <row r="40" spans="14:50" ht="16.5" customHeight="1">
      <c r="N40" s="90"/>
      <c r="O40" s="90"/>
      <c r="P40" s="90"/>
      <c r="Q40" s="90"/>
      <c r="R40" s="90"/>
      <c r="S40" s="90"/>
      <c r="T40" s="90"/>
      <c r="U40" s="90"/>
      <c r="V40" s="90"/>
      <c r="W40" s="90"/>
      <c r="X40" s="90"/>
      <c r="Y40" s="90"/>
      <c r="Z40" s="90"/>
      <c r="AA40" s="90"/>
      <c r="AB40" s="90"/>
      <c r="AC40" s="90"/>
      <c r="AD40" s="90"/>
      <c r="AE40" s="596" t="s">
        <v>389</v>
      </c>
      <c r="AF40" s="597"/>
      <c r="AG40" s="597"/>
      <c r="AH40" s="597"/>
      <c r="AI40" s="597"/>
      <c r="AJ40" s="597"/>
      <c r="AK40" s="597"/>
      <c r="AL40" s="1052">
        <v>1</v>
      </c>
      <c r="AM40" s="1052"/>
      <c r="AN40" s="1053">
        <v>1</v>
      </c>
      <c r="AO40" s="1054"/>
      <c r="AP40" s="1055">
        <f aca="true" t="shared" si="7" ref="AP40:AP47">AN40-AL40</f>
        <v>0</v>
      </c>
      <c r="AQ40" s="1056"/>
      <c r="AR40" s="1051" t="s">
        <v>390</v>
      </c>
      <c r="AS40" s="919"/>
      <c r="AT40" s="254" t="s">
        <v>352</v>
      </c>
      <c r="AU40" s="872">
        <v>1</v>
      </c>
      <c r="AV40" s="873"/>
      <c r="AW40" s="252">
        <v>1</v>
      </c>
      <c r="AX40" s="298">
        <f t="shared" si="6"/>
        <v>100</v>
      </c>
    </row>
    <row r="41" spans="13:50" ht="16.5" customHeight="1">
      <c r="M41" s="44" t="s">
        <v>391</v>
      </c>
      <c r="N41" s="324"/>
      <c r="O41" s="324"/>
      <c r="P41" s="324"/>
      <c r="Q41" s="324"/>
      <c r="R41" s="324"/>
      <c r="S41" s="324"/>
      <c r="T41" s="324"/>
      <c r="U41" s="324"/>
      <c r="V41" s="324"/>
      <c r="W41" s="324"/>
      <c r="X41" s="324"/>
      <c r="Y41" s="324"/>
      <c r="Z41" s="324"/>
      <c r="AA41" s="325"/>
      <c r="AB41" s="324"/>
      <c r="AC41" s="324"/>
      <c r="AD41" s="326" t="s">
        <v>392</v>
      </c>
      <c r="AE41" s="1057" t="s">
        <v>393</v>
      </c>
      <c r="AF41" s="1058"/>
      <c r="AG41" s="1059" t="s">
        <v>394</v>
      </c>
      <c r="AH41" s="1060"/>
      <c r="AI41" s="1058"/>
      <c r="AJ41" s="1061" t="s">
        <v>395</v>
      </c>
      <c r="AK41" s="603"/>
      <c r="AL41" s="1062">
        <v>463</v>
      </c>
      <c r="AM41" s="1062"/>
      <c r="AN41" s="1063">
        <v>469</v>
      </c>
      <c r="AO41" s="1064"/>
      <c r="AP41" s="1065">
        <f t="shared" si="7"/>
        <v>6</v>
      </c>
      <c r="AQ41" s="1066"/>
      <c r="AR41" s="1051" t="s">
        <v>396</v>
      </c>
      <c r="AS41" s="919"/>
      <c r="AT41" s="254" t="s">
        <v>352</v>
      </c>
      <c r="AU41" s="1020">
        <v>27</v>
      </c>
      <c r="AV41" s="1020"/>
      <c r="AW41" s="252">
        <v>24</v>
      </c>
      <c r="AX41" s="298">
        <f t="shared" si="6"/>
        <v>112.5</v>
      </c>
    </row>
    <row r="42" spans="13:50" ht="16.5" customHeight="1">
      <c r="M42" s="1067"/>
      <c r="N42" s="1068"/>
      <c r="O42" s="1068"/>
      <c r="P42" s="1069"/>
      <c r="Q42" s="1070" t="s">
        <v>397</v>
      </c>
      <c r="R42" s="1071"/>
      <c r="S42" s="1072">
        <v>31</v>
      </c>
      <c r="T42" s="1072"/>
      <c r="U42" s="1072"/>
      <c r="V42" s="1070" t="s">
        <v>398</v>
      </c>
      <c r="W42" s="1072"/>
      <c r="X42" s="1072"/>
      <c r="Y42" s="1070">
        <v>3</v>
      </c>
      <c r="Z42" s="1072"/>
      <c r="AA42" s="1072"/>
      <c r="AB42" s="1070">
        <v>4</v>
      </c>
      <c r="AC42" s="1072"/>
      <c r="AD42" s="1073"/>
      <c r="AE42" s="327"/>
      <c r="AF42" s="328"/>
      <c r="AG42" s="1074" t="s">
        <v>399</v>
      </c>
      <c r="AH42" s="1075"/>
      <c r="AI42" s="1076"/>
      <c r="AJ42" s="1061" t="s">
        <v>400</v>
      </c>
      <c r="AK42" s="603"/>
      <c r="AL42" s="1062">
        <v>37</v>
      </c>
      <c r="AM42" s="1062"/>
      <c r="AN42" s="1063">
        <v>36</v>
      </c>
      <c r="AO42" s="1064"/>
      <c r="AP42" s="1065">
        <f t="shared" si="7"/>
        <v>-1</v>
      </c>
      <c r="AQ42" s="1066"/>
      <c r="AR42" s="1077" t="s">
        <v>401</v>
      </c>
      <c r="AS42" s="1078"/>
      <c r="AT42" s="71" t="s">
        <v>282</v>
      </c>
      <c r="AU42" s="1079">
        <v>3147</v>
      </c>
      <c r="AV42" s="1079"/>
      <c r="AW42" s="323">
        <v>4111</v>
      </c>
      <c r="AX42" s="329">
        <f t="shared" si="6"/>
        <v>76.55071758696181</v>
      </c>
    </row>
    <row r="43" spans="13:50" ht="16.5" customHeight="1">
      <c r="M43" s="330" t="s">
        <v>402</v>
      </c>
      <c r="N43" s="331"/>
      <c r="O43" s="331"/>
      <c r="P43" s="332"/>
      <c r="Q43" s="1080">
        <v>1970905</v>
      </c>
      <c r="R43" s="1081"/>
      <c r="S43" s="1080">
        <v>1979582</v>
      </c>
      <c r="T43" s="1082"/>
      <c r="U43" s="1081"/>
      <c r="V43" s="1080">
        <v>1988326</v>
      </c>
      <c r="W43" s="1082"/>
      <c r="X43" s="1082"/>
      <c r="Y43" s="1080">
        <v>2039157</v>
      </c>
      <c r="Z43" s="1082"/>
      <c r="AA43" s="1082"/>
      <c r="AB43" s="1080">
        <v>2033706</v>
      </c>
      <c r="AC43" s="1082"/>
      <c r="AD43" s="1083"/>
      <c r="AE43" s="1057" t="s">
        <v>403</v>
      </c>
      <c r="AF43" s="1058"/>
      <c r="AG43" s="1059" t="s">
        <v>351</v>
      </c>
      <c r="AH43" s="1060"/>
      <c r="AI43" s="1058"/>
      <c r="AJ43" s="1084" t="s">
        <v>395</v>
      </c>
      <c r="AK43" s="1085"/>
      <c r="AL43" s="1062">
        <v>6</v>
      </c>
      <c r="AM43" s="1062"/>
      <c r="AN43" s="1063">
        <v>6</v>
      </c>
      <c r="AO43" s="1064"/>
      <c r="AP43" s="1065">
        <f t="shared" si="7"/>
        <v>0</v>
      </c>
      <c r="AQ43" s="1066"/>
      <c r="AR43" s="68"/>
      <c r="AS43" s="68"/>
      <c r="AT43" s="68"/>
      <c r="AU43" s="68"/>
      <c r="AV43" s="68"/>
      <c r="AW43" s="68"/>
      <c r="AX43" s="46" t="s">
        <v>338</v>
      </c>
    </row>
    <row r="44" spans="13:43" ht="16.5" customHeight="1">
      <c r="M44" s="333" t="s">
        <v>404</v>
      </c>
      <c r="N44" s="334"/>
      <c r="O44" s="334"/>
      <c r="P44" s="335"/>
      <c r="Q44" s="1086">
        <v>1986342</v>
      </c>
      <c r="R44" s="1087"/>
      <c r="S44" s="1086">
        <v>1954493</v>
      </c>
      <c r="T44" s="1088"/>
      <c r="U44" s="1087"/>
      <c r="V44" s="1086">
        <v>1924422</v>
      </c>
      <c r="W44" s="1088"/>
      <c r="X44" s="1088"/>
      <c r="Y44" s="1086">
        <v>2006400</v>
      </c>
      <c r="Z44" s="1088"/>
      <c r="AA44" s="1088"/>
      <c r="AB44" s="1086">
        <v>1995799</v>
      </c>
      <c r="AC44" s="1088"/>
      <c r="AD44" s="1089"/>
      <c r="AE44" s="78"/>
      <c r="AF44" s="336"/>
      <c r="AG44" s="337"/>
      <c r="AH44" s="338"/>
      <c r="AI44" s="339"/>
      <c r="AJ44" s="1084" t="s">
        <v>400</v>
      </c>
      <c r="AK44" s="1085"/>
      <c r="AL44" s="1048">
        <v>0</v>
      </c>
      <c r="AM44" s="1048"/>
      <c r="AN44" s="1063">
        <v>0</v>
      </c>
      <c r="AO44" s="1064"/>
      <c r="AP44" s="1065">
        <f t="shared" si="7"/>
        <v>0</v>
      </c>
      <c r="AQ44" s="1066"/>
    </row>
    <row r="45" spans="13:43" ht="16.5" customHeight="1">
      <c r="M45" s="340" t="s">
        <v>405</v>
      </c>
      <c r="N45" s="341"/>
      <c r="O45" s="341"/>
      <c r="P45" s="342"/>
      <c r="Q45" s="1090">
        <f>Q44-Q43</f>
        <v>15437</v>
      </c>
      <c r="R45" s="1091"/>
      <c r="S45" s="1090">
        <f>S44-S43</f>
        <v>-25089</v>
      </c>
      <c r="T45" s="1092"/>
      <c r="U45" s="1091"/>
      <c r="V45" s="1090">
        <f>V44-V43</f>
        <v>-63904</v>
      </c>
      <c r="W45" s="1092"/>
      <c r="X45" s="1092"/>
      <c r="Y45" s="1090">
        <f>Y44-Y43</f>
        <v>-32757</v>
      </c>
      <c r="Z45" s="1092"/>
      <c r="AA45" s="1092"/>
      <c r="AB45" s="1090">
        <f>AB44-AB43</f>
        <v>-37907</v>
      </c>
      <c r="AC45" s="1092"/>
      <c r="AD45" s="1093"/>
      <c r="AE45" s="78"/>
      <c r="AF45" s="336"/>
      <c r="AG45" s="838" t="s">
        <v>356</v>
      </c>
      <c r="AH45" s="838"/>
      <c r="AI45" s="838"/>
      <c r="AJ45" s="1084" t="s">
        <v>395</v>
      </c>
      <c r="AK45" s="1085"/>
      <c r="AL45" s="1062">
        <v>5</v>
      </c>
      <c r="AM45" s="1062"/>
      <c r="AN45" s="1063">
        <v>5</v>
      </c>
      <c r="AO45" s="1064"/>
      <c r="AP45" s="1065">
        <f t="shared" si="7"/>
        <v>0</v>
      </c>
      <c r="AQ45" s="1066"/>
    </row>
    <row r="46" spans="14:43" ht="16.5" customHeight="1">
      <c r="N46" s="90"/>
      <c r="O46" s="90"/>
      <c r="P46" s="90"/>
      <c r="Q46" s="90"/>
      <c r="R46" s="90"/>
      <c r="S46" s="90"/>
      <c r="T46" s="90"/>
      <c r="U46" s="90"/>
      <c r="V46" s="90"/>
      <c r="W46" s="90"/>
      <c r="X46" s="90"/>
      <c r="Y46" s="90"/>
      <c r="Z46" s="90"/>
      <c r="AA46" s="90"/>
      <c r="AB46" s="90"/>
      <c r="AC46" s="46"/>
      <c r="AD46" s="46" t="s">
        <v>140</v>
      </c>
      <c r="AE46" s="333"/>
      <c r="AF46" s="335"/>
      <c r="AG46" s="597" t="s">
        <v>406</v>
      </c>
      <c r="AH46" s="597"/>
      <c r="AI46" s="597"/>
      <c r="AJ46" s="1084" t="s">
        <v>395</v>
      </c>
      <c r="AK46" s="1085"/>
      <c r="AL46" s="1048">
        <v>1</v>
      </c>
      <c r="AM46" s="1048"/>
      <c r="AN46" s="1063">
        <v>1</v>
      </c>
      <c r="AO46" s="1064"/>
      <c r="AP46" s="1065">
        <f t="shared" si="7"/>
        <v>0</v>
      </c>
      <c r="AQ46" s="1066"/>
    </row>
    <row r="47" spans="31:43" ht="16.5" customHeight="1">
      <c r="AE47" s="567" t="s">
        <v>407</v>
      </c>
      <c r="AF47" s="804"/>
      <c r="AG47" s="804"/>
      <c r="AH47" s="804"/>
      <c r="AI47" s="804"/>
      <c r="AJ47" s="804"/>
      <c r="AK47" s="568"/>
      <c r="AL47" s="1094">
        <v>547</v>
      </c>
      <c r="AM47" s="1094"/>
      <c r="AN47" s="1095">
        <v>552</v>
      </c>
      <c r="AO47" s="1096"/>
      <c r="AP47" s="1097">
        <f t="shared" si="7"/>
        <v>5</v>
      </c>
      <c r="AQ47" s="1098"/>
    </row>
    <row r="48" spans="31:43" ht="16.5" customHeight="1">
      <c r="AE48" s="45"/>
      <c r="AF48" s="45"/>
      <c r="AG48" s="45"/>
      <c r="AH48" s="45"/>
      <c r="AI48" s="45"/>
      <c r="AJ48" s="45"/>
      <c r="AK48" s="45"/>
      <c r="AL48" s="45"/>
      <c r="AM48" s="45"/>
      <c r="AN48" s="45"/>
      <c r="AO48" s="45"/>
      <c r="AP48" s="45"/>
      <c r="AQ48" s="46" t="s">
        <v>140</v>
      </c>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sheetData>
  <sheetProtection/>
  <mergeCells count="449">
    <mergeCell ref="AE47:AK47"/>
    <mergeCell ref="AL47:AM47"/>
    <mergeCell ref="AN47:AO47"/>
    <mergeCell ref="AP47:AQ47"/>
    <mergeCell ref="AL45:AM45"/>
    <mergeCell ref="AN45:AO45"/>
    <mergeCell ref="AP45:AQ45"/>
    <mergeCell ref="AG46:AI46"/>
    <mergeCell ref="AJ46:AK46"/>
    <mergeCell ref="AL46:AM46"/>
    <mergeCell ref="AN46:AO46"/>
    <mergeCell ref="AP46:AQ46"/>
    <mergeCell ref="AL44:AM44"/>
    <mergeCell ref="AN44:AO44"/>
    <mergeCell ref="AP44:AQ44"/>
    <mergeCell ref="Q45:R45"/>
    <mergeCell ref="S45:U45"/>
    <mergeCell ref="V45:X45"/>
    <mergeCell ref="Y45:AA45"/>
    <mergeCell ref="AB45:AD45"/>
    <mergeCell ref="AG45:AI45"/>
    <mergeCell ref="AJ45:AK45"/>
    <mergeCell ref="Q44:R44"/>
    <mergeCell ref="S44:U44"/>
    <mergeCell ref="V44:X44"/>
    <mergeCell ref="Y44:AA44"/>
    <mergeCell ref="AB44:AD44"/>
    <mergeCell ref="AJ44:AK44"/>
    <mergeCell ref="AE43:AF43"/>
    <mergeCell ref="AG43:AI43"/>
    <mergeCell ref="AJ43:AK43"/>
    <mergeCell ref="AL43:AM43"/>
    <mergeCell ref="AN43:AO43"/>
    <mergeCell ref="AP43:AQ43"/>
    <mergeCell ref="AL42:AM42"/>
    <mergeCell ref="AN42:AO42"/>
    <mergeCell ref="AP42:AQ42"/>
    <mergeCell ref="AR42:AS42"/>
    <mergeCell ref="AU42:AV42"/>
    <mergeCell ref="Q43:R43"/>
    <mergeCell ref="S43:U43"/>
    <mergeCell ref="V43:X43"/>
    <mergeCell ref="Y43:AA43"/>
    <mergeCell ref="AB43:AD43"/>
    <mergeCell ref="AR41:AS41"/>
    <mergeCell ref="AU41:AV41"/>
    <mergeCell ref="M42:P42"/>
    <mergeCell ref="Q42:R42"/>
    <mergeCell ref="S42:U42"/>
    <mergeCell ref="V42:X42"/>
    <mergeCell ref="Y42:AA42"/>
    <mergeCell ref="AB42:AD42"/>
    <mergeCell ref="AG42:AI42"/>
    <mergeCell ref="AJ42:AK42"/>
    <mergeCell ref="AE41:AF41"/>
    <mergeCell ref="AG41:AI41"/>
    <mergeCell ref="AJ41:AK41"/>
    <mergeCell ref="AL41:AM41"/>
    <mergeCell ref="AN41:AO41"/>
    <mergeCell ref="AP41:AQ41"/>
    <mergeCell ref="AE40:AK40"/>
    <mergeCell ref="AL40:AM40"/>
    <mergeCell ref="AN40:AO40"/>
    <mergeCell ref="AP40:AQ40"/>
    <mergeCell ref="AR40:AS40"/>
    <mergeCell ref="AU40:AV40"/>
    <mergeCell ref="AE39:AK39"/>
    <mergeCell ref="AL39:AM39"/>
    <mergeCell ref="AN39:AO39"/>
    <mergeCell ref="AP39:AQ39"/>
    <mergeCell ref="AR39:AS39"/>
    <mergeCell ref="AU39:AV39"/>
    <mergeCell ref="AE37:AK38"/>
    <mergeCell ref="AL37:AM38"/>
    <mergeCell ref="AN37:AO38"/>
    <mergeCell ref="AP37:AQ38"/>
    <mergeCell ref="AR37:AS37"/>
    <mergeCell ref="AU37:AV37"/>
    <mergeCell ref="AR38:AS38"/>
    <mergeCell ref="AU38:AV38"/>
    <mergeCell ref="M37:P37"/>
    <mergeCell ref="R37:T37"/>
    <mergeCell ref="U37:V37"/>
    <mergeCell ref="W37:Y37"/>
    <mergeCell ref="Z37:AA37"/>
    <mergeCell ref="AB37:AD37"/>
    <mergeCell ref="AU35:AV35"/>
    <mergeCell ref="R36:T36"/>
    <mergeCell ref="U36:V36"/>
    <mergeCell ref="W36:Y36"/>
    <mergeCell ref="Z36:AA36"/>
    <mergeCell ref="AB36:AD36"/>
    <mergeCell ref="AR36:AS36"/>
    <mergeCell ref="AU36:AV36"/>
    <mergeCell ref="R35:T35"/>
    <mergeCell ref="U35:V35"/>
    <mergeCell ref="W35:Y35"/>
    <mergeCell ref="Z35:AA35"/>
    <mergeCell ref="AB35:AD35"/>
    <mergeCell ref="AR35:AS35"/>
    <mergeCell ref="AR33:AS34"/>
    <mergeCell ref="AT33:AT34"/>
    <mergeCell ref="AU33:AV33"/>
    <mergeCell ref="R34:T34"/>
    <mergeCell ref="U34:V34"/>
    <mergeCell ref="W34:Y34"/>
    <mergeCell ref="Z34:AA34"/>
    <mergeCell ref="AB34:AD34"/>
    <mergeCell ref="AU34:AV34"/>
    <mergeCell ref="N33:P33"/>
    <mergeCell ref="R33:T33"/>
    <mergeCell ref="U33:V33"/>
    <mergeCell ref="W33:Y33"/>
    <mergeCell ref="Z33:AA33"/>
    <mergeCell ref="AB33:AD33"/>
    <mergeCell ref="N32:P32"/>
    <mergeCell ref="R32:T32"/>
    <mergeCell ref="U32:V32"/>
    <mergeCell ref="W32:Y32"/>
    <mergeCell ref="Z32:AA32"/>
    <mergeCell ref="AB32:AD32"/>
    <mergeCell ref="AR30:AT30"/>
    <mergeCell ref="AU30:AV30"/>
    <mergeCell ref="N31:P31"/>
    <mergeCell ref="R31:T31"/>
    <mergeCell ref="U31:V31"/>
    <mergeCell ref="W31:Y31"/>
    <mergeCell ref="Z31:AA31"/>
    <mergeCell ref="AB31:AD31"/>
    <mergeCell ref="AB30:AD30"/>
    <mergeCell ref="AH30:AI30"/>
    <mergeCell ref="AL30:AM30"/>
    <mergeCell ref="AN30:AO30"/>
    <mergeCell ref="AP30:AQ30"/>
    <mergeCell ref="AL29:AM29"/>
    <mergeCell ref="AN29:AO29"/>
    <mergeCell ref="AP29:AQ29"/>
    <mergeCell ref="N30:P30"/>
    <mergeCell ref="R30:T30"/>
    <mergeCell ref="U30:V30"/>
    <mergeCell ref="W30:Y30"/>
    <mergeCell ref="Z30:AA30"/>
    <mergeCell ref="AJ30:AK30"/>
    <mergeCell ref="Z29:AA29"/>
    <mergeCell ref="AB29:AD29"/>
    <mergeCell ref="AH29:AI29"/>
    <mergeCell ref="AJ29:AK29"/>
    <mergeCell ref="AR29:AS29"/>
    <mergeCell ref="AU29:AV29"/>
    <mergeCell ref="AL28:AM28"/>
    <mergeCell ref="AN28:AO28"/>
    <mergeCell ref="AP28:AQ28"/>
    <mergeCell ref="AR28:AS28"/>
    <mergeCell ref="AU28:AV28"/>
    <mergeCell ref="M29:M33"/>
    <mergeCell ref="N29:P29"/>
    <mergeCell ref="R29:T29"/>
    <mergeCell ref="U29:V29"/>
    <mergeCell ref="W29:Y29"/>
    <mergeCell ref="AR27:AS27"/>
    <mergeCell ref="AU27:AV27"/>
    <mergeCell ref="N28:P28"/>
    <mergeCell ref="R28:T28"/>
    <mergeCell ref="U28:V28"/>
    <mergeCell ref="W28:Y28"/>
    <mergeCell ref="Z28:AA28"/>
    <mergeCell ref="AB28:AD28"/>
    <mergeCell ref="AH28:AI28"/>
    <mergeCell ref="AJ28:AK28"/>
    <mergeCell ref="AB27:AD27"/>
    <mergeCell ref="AH27:AI27"/>
    <mergeCell ref="AJ27:AK27"/>
    <mergeCell ref="AL27:AM27"/>
    <mergeCell ref="AN27:AO27"/>
    <mergeCell ref="AP27:AQ27"/>
    <mergeCell ref="AL26:AM26"/>
    <mergeCell ref="AN26:AO26"/>
    <mergeCell ref="AP26:AQ26"/>
    <mergeCell ref="AR26:AS26"/>
    <mergeCell ref="AU26:AV26"/>
    <mergeCell ref="N27:P27"/>
    <mergeCell ref="R27:T27"/>
    <mergeCell ref="U27:V27"/>
    <mergeCell ref="W27:Y27"/>
    <mergeCell ref="Z27:AA27"/>
    <mergeCell ref="AU25:AV25"/>
    <mergeCell ref="A26:A30"/>
    <mergeCell ref="N26:P26"/>
    <mergeCell ref="R26:T26"/>
    <mergeCell ref="U26:V26"/>
    <mergeCell ref="W26:Y26"/>
    <mergeCell ref="Z26:AA26"/>
    <mergeCell ref="AB26:AD26"/>
    <mergeCell ref="AH26:AI26"/>
    <mergeCell ref="AJ26:AK26"/>
    <mergeCell ref="AB25:AD25"/>
    <mergeCell ref="AH25:AI25"/>
    <mergeCell ref="AJ25:AK25"/>
    <mergeCell ref="AL25:AM25"/>
    <mergeCell ref="AN25:AO25"/>
    <mergeCell ref="AP25:AQ25"/>
    <mergeCell ref="AN24:AO24"/>
    <mergeCell ref="AP24:AQ24"/>
    <mergeCell ref="AR24:AS25"/>
    <mergeCell ref="AT24:AT25"/>
    <mergeCell ref="AU24:AV24"/>
    <mergeCell ref="N25:P25"/>
    <mergeCell ref="R25:T25"/>
    <mergeCell ref="U25:V25"/>
    <mergeCell ref="W25:Y25"/>
    <mergeCell ref="Z25:AA25"/>
    <mergeCell ref="AP23:AQ23"/>
    <mergeCell ref="N24:P24"/>
    <mergeCell ref="R24:T24"/>
    <mergeCell ref="U24:V24"/>
    <mergeCell ref="W24:Y24"/>
    <mergeCell ref="Z24:AA24"/>
    <mergeCell ref="AB24:AD24"/>
    <mergeCell ref="AH24:AI24"/>
    <mergeCell ref="AJ24:AK24"/>
    <mergeCell ref="AL24:AM24"/>
    <mergeCell ref="N23:P23"/>
    <mergeCell ref="R23:T23"/>
    <mergeCell ref="U23:V23"/>
    <mergeCell ref="W23:Y23"/>
    <mergeCell ref="Z23:AA23"/>
    <mergeCell ref="AB23:AD23"/>
    <mergeCell ref="AN22:AO22"/>
    <mergeCell ref="AP22:AQ22"/>
    <mergeCell ref="AE17:AE30"/>
    <mergeCell ref="AH17:AI17"/>
    <mergeCell ref="AJ17:AK17"/>
    <mergeCell ref="AL17:AM17"/>
    <mergeCell ref="AH23:AI23"/>
    <mergeCell ref="AJ23:AK23"/>
    <mergeCell ref="AL23:AM23"/>
    <mergeCell ref="AN23:AO23"/>
    <mergeCell ref="AP21:AQ21"/>
    <mergeCell ref="N22:P22"/>
    <mergeCell ref="R22:T22"/>
    <mergeCell ref="U22:V22"/>
    <mergeCell ref="W22:Y22"/>
    <mergeCell ref="Z22:AA22"/>
    <mergeCell ref="AB22:AD22"/>
    <mergeCell ref="AH22:AI22"/>
    <mergeCell ref="AJ22:AK22"/>
    <mergeCell ref="AL22:AM22"/>
    <mergeCell ref="Z21:AA21"/>
    <mergeCell ref="AB21:AD21"/>
    <mergeCell ref="AH21:AI21"/>
    <mergeCell ref="AJ21:AK21"/>
    <mergeCell ref="AL21:AM21"/>
    <mergeCell ref="AN21:AO21"/>
    <mergeCell ref="AH20:AI20"/>
    <mergeCell ref="AJ20:AK20"/>
    <mergeCell ref="AL20:AM20"/>
    <mergeCell ref="AN20:AO20"/>
    <mergeCell ref="AP20:AQ20"/>
    <mergeCell ref="A21:A25"/>
    <mergeCell ref="N21:P21"/>
    <mergeCell ref="R21:T21"/>
    <mergeCell ref="U21:V21"/>
    <mergeCell ref="W21:Y21"/>
    <mergeCell ref="N20:P20"/>
    <mergeCell ref="R20:T20"/>
    <mergeCell ref="U20:V20"/>
    <mergeCell ref="W20:Y20"/>
    <mergeCell ref="Z20:AA20"/>
    <mergeCell ref="AB20:AD20"/>
    <mergeCell ref="AB19:AD19"/>
    <mergeCell ref="AH19:AI19"/>
    <mergeCell ref="AJ19:AK19"/>
    <mergeCell ref="AL19:AM19"/>
    <mergeCell ref="AR19:AS19"/>
    <mergeCell ref="AU19:AV19"/>
    <mergeCell ref="AB18:AD18"/>
    <mergeCell ref="AH18:AI18"/>
    <mergeCell ref="AJ18:AK18"/>
    <mergeCell ref="AL18:AM18"/>
    <mergeCell ref="AU18:AV18"/>
    <mergeCell ref="N19:P19"/>
    <mergeCell ref="R19:T19"/>
    <mergeCell ref="U19:V19"/>
    <mergeCell ref="W19:Y19"/>
    <mergeCell ref="Z19:AA19"/>
    <mergeCell ref="AN18:AO18"/>
    <mergeCell ref="AP18:AQ18"/>
    <mergeCell ref="AN19:AO19"/>
    <mergeCell ref="AP19:AQ19"/>
    <mergeCell ref="AU17:AV17"/>
    <mergeCell ref="N18:P18"/>
    <mergeCell ref="R18:T18"/>
    <mergeCell ref="U18:V18"/>
    <mergeCell ref="W18:Y18"/>
    <mergeCell ref="Z18:AA18"/>
    <mergeCell ref="AN16:AQ16"/>
    <mergeCell ref="AU16:AV16"/>
    <mergeCell ref="N17:P17"/>
    <mergeCell ref="R17:T17"/>
    <mergeCell ref="U17:V17"/>
    <mergeCell ref="W17:Y17"/>
    <mergeCell ref="Z17:AA17"/>
    <mergeCell ref="AB17:AD17"/>
    <mergeCell ref="AN17:AO17"/>
    <mergeCell ref="AP17:AQ17"/>
    <mergeCell ref="AU15:AV15"/>
    <mergeCell ref="A16:A20"/>
    <mergeCell ref="N16:P16"/>
    <mergeCell ref="R16:T16"/>
    <mergeCell ref="U16:V16"/>
    <mergeCell ref="W16:Y16"/>
    <mergeCell ref="Z16:AA16"/>
    <mergeCell ref="AB16:AD16"/>
    <mergeCell ref="AE16:AF16"/>
    <mergeCell ref="AG16:AI16"/>
    <mergeCell ref="AU14:AV14"/>
    <mergeCell ref="N15:P15"/>
    <mergeCell ref="R15:T15"/>
    <mergeCell ref="U15:V15"/>
    <mergeCell ref="W15:Y15"/>
    <mergeCell ref="Z15:AA15"/>
    <mergeCell ref="AB15:AD15"/>
    <mergeCell ref="AE15:AF15"/>
    <mergeCell ref="AG15:AI15"/>
    <mergeCell ref="AJ15:AM15"/>
    <mergeCell ref="AU13:AV13"/>
    <mergeCell ref="N14:P14"/>
    <mergeCell ref="R14:T14"/>
    <mergeCell ref="U14:V14"/>
    <mergeCell ref="W14:Y14"/>
    <mergeCell ref="Z14:AA14"/>
    <mergeCell ref="AB14:AD14"/>
    <mergeCell ref="AE14:AF14"/>
    <mergeCell ref="AG14:AI14"/>
    <mergeCell ref="AJ14:AM14"/>
    <mergeCell ref="AU12:AV12"/>
    <mergeCell ref="N13:P13"/>
    <mergeCell ref="R13:T13"/>
    <mergeCell ref="U13:V13"/>
    <mergeCell ref="W13:Y13"/>
    <mergeCell ref="Z13:AA13"/>
    <mergeCell ref="AB13:AD13"/>
    <mergeCell ref="AG13:AI13"/>
    <mergeCell ref="AJ13:AM13"/>
    <mergeCell ref="AN13:AQ13"/>
    <mergeCell ref="AB11:AD11"/>
    <mergeCell ref="AU11:AV11"/>
    <mergeCell ref="N12:P12"/>
    <mergeCell ref="R12:T12"/>
    <mergeCell ref="U12:V12"/>
    <mergeCell ref="W12:Y12"/>
    <mergeCell ref="Z12:AA12"/>
    <mergeCell ref="AB12:AD12"/>
    <mergeCell ref="AE12:AF13"/>
    <mergeCell ref="AG12:AI12"/>
    <mergeCell ref="A11:A15"/>
    <mergeCell ref="N11:P11"/>
    <mergeCell ref="R11:T11"/>
    <mergeCell ref="U11:V11"/>
    <mergeCell ref="W11:Y11"/>
    <mergeCell ref="Z11:AA11"/>
    <mergeCell ref="AU9:AV9"/>
    <mergeCell ref="N10:P10"/>
    <mergeCell ref="R10:T10"/>
    <mergeCell ref="U10:V10"/>
    <mergeCell ref="W10:Y10"/>
    <mergeCell ref="Z10:AA10"/>
    <mergeCell ref="AB10:AD10"/>
    <mergeCell ref="AU10:AV10"/>
    <mergeCell ref="N9:P9"/>
    <mergeCell ref="R9:T9"/>
    <mergeCell ref="U9:V9"/>
    <mergeCell ref="W9:Y9"/>
    <mergeCell ref="Z9:AA9"/>
    <mergeCell ref="AB9:AD9"/>
    <mergeCell ref="AU7:AV7"/>
    <mergeCell ref="N8:P8"/>
    <mergeCell ref="R8:T8"/>
    <mergeCell ref="U8:V8"/>
    <mergeCell ref="W8:Y8"/>
    <mergeCell ref="Z8:AA8"/>
    <mergeCell ref="AB8:AD8"/>
    <mergeCell ref="AU8:AV8"/>
    <mergeCell ref="AU6:AV6"/>
    <mergeCell ref="N7:P7"/>
    <mergeCell ref="R7:T7"/>
    <mergeCell ref="U7:V7"/>
    <mergeCell ref="W7:Y7"/>
    <mergeCell ref="Z7:AA7"/>
    <mergeCell ref="AB7:AD7"/>
    <mergeCell ref="AE7:AG7"/>
    <mergeCell ref="AH7:AI7"/>
    <mergeCell ref="AJ7:AK7"/>
    <mergeCell ref="AH6:AI6"/>
    <mergeCell ref="AJ6:AK6"/>
    <mergeCell ref="AL6:AM6"/>
    <mergeCell ref="AN6:AO6"/>
    <mergeCell ref="AP6:AQ6"/>
    <mergeCell ref="AR6:AR18"/>
    <mergeCell ref="AL7:AM7"/>
    <mergeCell ref="AN7:AO7"/>
    <mergeCell ref="AP7:AQ7"/>
    <mergeCell ref="AJ12:AM12"/>
    <mergeCell ref="AN12:AQ12"/>
    <mergeCell ref="AN14:AQ14"/>
    <mergeCell ref="AN15:AQ15"/>
    <mergeCell ref="AJ16:AM16"/>
    <mergeCell ref="AU5:AV5"/>
    <mergeCell ref="A6:A10"/>
    <mergeCell ref="M6:M28"/>
    <mergeCell ref="N6:P6"/>
    <mergeCell ref="R6:T6"/>
    <mergeCell ref="U6:V6"/>
    <mergeCell ref="W6:Y6"/>
    <mergeCell ref="Z6:AA6"/>
    <mergeCell ref="AB6:AD6"/>
    <mergeCell ref="AE6:AG6"/>
    <mergeCell ref="AE5:AG5"/>
    <mergeCell ref="AH5:AI5"/>
    <mergeCell ref="AJ5:AK5"/>
    <mergeCell ref="AL5:AM5"/>
    <mergeCell ref="AN5:AO5"/>
    <mergeCell ref="AP5:AQ5"/>
    <mergeCell ref="AN4:AO4"/>
    <mergeCell ref="AP4:AQ4"/>
    <mergeCell ref="AR4:AS5"/>
    <mergeCell ref="AT4:AT5"/>
    <mergeCell ref="AU4:AV4"/>
    <mergeCell ref="R5:T5"/>
    <mergeCell ref="U5:V5"/>
    <mergeCell ref="W5:Y5"/>
    <mergeCell ref="Z5:AA5"/>
    <mergeCell ref="AB5:AD5"/>
    <mergeCell ref="U4:Y4"/>
    <mergeCell ref="Z4:AD4"/>
    <mergeCell ref="AE4:AG4"/>
    <mergeCell ref="AH4:AI4"/>
    <mergeCell ref="AJ4:AK4"/>
    <mergeCell ref="AL4:AM4"/>
    <mergeCell ref="AP3:AQ3"/>
    <mergeCell ref="A4:A5"/>
    <mergeCell ref="B4:B5"/>
    <mergeCell ref="C4:D4"/>
    <mergeCell ref="E4:E5"/>
    <mergeCell ref="F4:J4"/>
    <mergeCell ref="K4:K5"/>
    <mergeCell ref="L4:L5"/>
    <mergeCell ref="M4:P5"/>
    <mergeCell ref="Q4:T4"/>
  </mergeCells>
  <printOptions/>
  <pageMargins left="0.7086614173228347" right="0.5905511811023623" top="0.984251968503937" bottom="0.984251968503937" header="0.31496062992125984" footer="0.31496062992125984"/>
  <pageSetup horizontalDpi="600" verticalDpi="600" orientation="portrait" paperSize="9" scale="97" r:id="rId1"/>
  <colBreaks count="3" manualBreakCount="3">
    <brk id="12" max="47" man="1"/>
    <brk id="30" max="47" man="1"/>
    <brk id="43" max="47" man="1"/>
  </colBreaks>
</worksheet>
</file>

<file path=xl/worksheets/sheet2.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A1" sqref="A1"/>
    </sheetView>
  </sheetViews>
  <sheetFormatPr defaultColWidth="9.00390625" defaultRowHeight="18" customHeight="1"/>
  <cols>
    <col min="1" max="1" width="10.50390625" style="44" customWidth="1"/>
    <col min="2" max="2" width="8.00390625" style="44" customWidth="1"/>
    <col min="3" max="3" width="15.00390625" style="44" customWidth="1"/>
    <col min="4" max="4" width="7.375" style="44" customWidth="1"/>
    <col min="5" max="5" width="8.00390625" style="44" customWidth="1"/>
    <col min="6" max="12" width="6.75390625" style="44" customWidth="1"/>
    <col min="13" max="16384" width="9.00390625" style="44" customWidth="1"/>
  </cols>
  <sheetData>
    <row r="1" ht="18" customHeight="1">
      <c r="A1" s="44" t="s">
        <v>61</v>
      </c>
    </row>
    <row r="2" spans="1:9" ht="18" customHeight="1">
      <c r="A2" s="45"/>
      <c r="B2" s="45"/>
      <c r="C2" s="45"/>
      <c r="D2" s="45"/>
      <c r="E2" s="45"/>
      <c r="F2" s="45"/>
      <c r="G2" s="45"/>
      <c r="H2" s="46" t="s">
        <v>62</v>
      </c>
      <c r="I2" s="47"/>
    </row>
    <row r="3" spans="1:8" ht="18" customHeight="1">
      <c r="A3" s="541"/>
      <c r="B3" s="48"/>
      <c r="C3" s="544" t="s">
        <v>63</v>
      </c>
      <c r="D3" s="545"/>
      <c r="E3" s="544" t="s">
        <v>64</v>
      </c>
      <c r="F3" s="546"/>
      <c r="G3" s="546"/>
      <c r="H3" s="547"/>
    </row>
    <row r="4" spans="1:9" ht="18" customHeight="1">
      <c r="A4" s="542"/>
      <c r="B4" s="49" t="s">
        <v>65</v>
      </c>
      <c r="C4" s="548" t="s">
        <v>66</v>
      </c>
      <c r="D4" s="550" t="s">
        <v>44</v>
      </c>
      <c r="E4" s="548" t="s">
        <v>67</v>
      </c>
      <c r="F4" s="552" t="s">
        <v>68</v>
      </c>
      <c r="G4" s="548" t="s">
        <v>69</v>
      </c>
      <c r="H4" s="554" t="s">
        <v>70</v>
      </c>
      <c r="I4" s="50"/>
    </row>
    <row r="5" spans="1:8" ht="18" customHeight="1">
      <c r="A5" s="543"/>
      <c r="B5" s="51"/>
      <c r="C5" s="549"/>
      <c r="D5" s="551"/>
      <c r="E5" s="549"/>
      <c r="F5" s="553"/>
      <c r="G5" s="549"/>
      <c r="H5" s="555"/>
    </row>
    <row r="6" spans="1:9" ht="18" customHeight="1">
      <c r="A6" s="52" t="s">
        <v>71</v>
      </c>
      <c r="B6" s="53">
        <v>25</v>
      </c>
      <c r="C6" s="54">
        <v>485</v>
      </c>
      <c r="D6" s="54">
        <v>101</v>
      </c>
      <c r="E6" s="54">
        <v>2407</v>
      </c>
      <c r="F6" s="54">
        <v>771</v>
      </c>
      <c r="G6" s="54">
        <v>515</v>
      </c>
      <c r="H6" s="55">
        <v>1121</v>
      </c>
      <c r="I6" s="56"/>
    </row>
    <row r="7" spans="1:9" ht="18" customHeight="1">
      <c r="A7" s="52" t="s">
        <v>72</v>
      </c>
      <c r="B7" s="53">
        <v>25</v>
      </c>
      <c r="C7" s="54">
        <v>479</v>
      </c>
      <c r="D7" s="54">
        <v>101</v>
      </c>
      <c r="E7" s="54">
        <v>2372</v>
      </c>
      <c r="F7" s="54">
        <v>834</v>
      </c>
      <c r="G7" s="54">
        <v>450</v>
      </c>
      <c r="H7" s="55">
        <v>1088</v>
      </c>
      <c r="I7" s="56"/>
    </row>
    <row r="8" spans="1:9" ht="18" customHeight="1">
      <c r="A8" s="52" t="s">
        <v>73</v>
      </c>
      <c r="B8" s="53">
        <v>25</v>
      </c>
      <c r="C8" s="54">
        <v>481</v>
      </c>
      <c r="D8" s="54">
        <v>109</v>
      </c>
      <c r="E8" s="54">
        <v>2305</v>
      </c>
      <c r="F8" s="54">
        <v>753</v>
      </c>
      <c r="G8" s="54">
        <v>540</v>
      </c>
      <c r="H8" s="55">
        <v>1012</v>
      </c>
      <c r="I8" s="56"/>
    </row>
    <row r="9" spans="1:9" ht="18" customHeight="1">
      <c r="A9" s="52" t="s">
        <v>74</v>
      </c>
      <c r="B9" s="53">
        <v>24</v>
      </c>
      <c r="C9" s="54">
        <v>463</v>
      </c>
      <c r="D9" s="54">
        <v>112</v>
      </c>
      <c r="E9" s="54">
        <v>2233</v>
      </c>
      <c r="F9" s="54">
        <v>749</v>
      </c>
      <c r="G9" s="54">
        <v>460</v>
      </c>
      <c r="H9" s="55">
        <v>1024</v>
      </c>
      <c r="I9" s="56"/>
    </row>
    <row r="10" spans="1:9" ht="18" customHeight="1">
      <c r="A10" s="57" t="s">
        <v>75</v>
      </c>
      <c r="B10" s="58">
        <v>24</v>
      </c>
      <c r="C10" s="59">
        <v>466</v>
      </c>
      <c r="D10" s="59">
        <v>109</v>
      </c>
      <c r="E10" s="59">
        <v>2194</v>
      </c>
      <c r="F10" s="59">
        <v>715</v>
      </c>
      <c r="G10" s="59">
        <v>445</v>
      </c>
      <c r="H10" s="60">
        <v>1034</v>
      </c>
      <c r="I10" s="56"/>
    </row>
    <row r="11" spans="1:9" ht="18" customHeight="1">
      <c r="A11" s="61" t="s">
        <v>76</v>
      </c>
      <c r="B11" s="53"/>
      <c r="C11" s="54"/>
      <c r="D11" s="54"/>
      <c r="E11" s="54"/>
      <c r="F11" s="54"/>
      <c r="G11" s="54"/>
      <c r="H11" s="55"/>
      <c r="I11" s="56"/>
    </row>
    <row r="12" spans="1:9" ht="18" customHeight="1">
      <c r="A12" s="62" t="s">
        <v>77</v>
      </c>
      <c r="B12" s="53">
        <v>8</v>
      </c>
      <c r="C12" s="54">
        <v>125</v>
      </c>
      <c r="D12" s="54">
        <v>24</v>
      </c>
      <c r="E12" s="53">
        <v>370</v>
      </c>
      <c r="F12" s="53">
        <v>115</v>
      </c>
      <c r="G12" s="53">
        <v>67</v>
      </c>
      <c r="H12" s="63">
        <v>188</v>
      </c>
      <c r="I12" s="56"/>
    </row>
    <row r="13" spans="1:8" ht="18" customHeight="1">
      <c r="A13" s="64" t="s">
        <v>78</v>
      </c>
      <c r="B13" s="65">
        <v>16</v>
      </c>
      <c r="C13" s="66">
        <v>341</v>
      </c>
      <c r="D13" s="66">
        <v>85</v>
      </c>
      <c r="E13" s="65">
        <v>1824</v>
      </c>
      <c r="F13" s="65">
        <v>600</v>
      </c>
      <c r="G13" s="65">
        <v>378</v>
      </c>
      <c r="H13" s="67">
        <v>846</v>
      </c>
    </row>
    <row r="14" spans="1:9" ht="18" customHeight="1">
      <c r="A14" s="68"/>
      <c r="B14" s="45"/>
      <c r="C14" s="45"/>
      <c r="D14" s="45"/>
      <c r="E14" s="45"/>
      <c r="F14" s="45"/>
      <c r="G14" s="45"/>
      <c r="H14" s="46" t="s">
        <v>79</v>
      </c>
      <c r="I14" s="47"/>
    </row>
    <row r="15" spans="8:9" ht="18" customHeight="1">
      <c r="H15" s="47"/>
      <c r="I15" s="47"/>
    </row>
    <row r="17" ht="18" customHeight="1">
      <c r="A17" s="44" t="s">
        <v>80</v>
      </c>
    </row>
    <row r="18" spans="1:12" ht="18" customHeight="1">
      <c r="A18" s="45"/>
      <c r="B18" s="45"/>
      <c r="C18" s="45"/>
      <c r="D18" s="45"/>
      <c r="E18" s="45"/>
      <c r="F18" s="45"/>
      <c r="G18" s="45"/>
      <c r="H18" s="45"/>
      <c r="K18" s="46" t="s">
        <v>81</v>
      </c>
      <c r="L18" s="46"/>
    </row>
    <row r="19" spans="1:12" ht="18" customHeight="1">
      <c r="A19" s="556" t="s">
        <v>82</v>
      </c>
      <c r="B19" s="557"/>
      <c r="C19" s="560" t="s">
        <v>83</v>
      </c>
      <c r="D19" s="560" t="s">
        <v>84</v>
      </c>
      <c r="E19" s="69" t="s">
        <v>85</v>
      </c>
      <c r="F19" s="544" t="s">
        <v>86</v>
      </c>
      <c r="G19" s="546"/>
      <c r="H19" s="546"/>
      <c r="I19" s="546"/>
      <c r="J19" s="546"/>
      <c r="K19" s="546"/>
      <c r="L19" s="70"/>
    </row>
    <row r="20" spans="1:12" ht="18" customHeight="1">
      <c r="A20" s="558"/>
      <c r="B20" s="559"/>
      <c r="C20" s="549"/>
      <c r="D20" s="549"/>
      <c r="E20" s="71" t="s">
        <v>87</v>
      </c>
      <c r="F20" s="72" t="s">
        <v>88</v>
      </c>
      <c r="G20" s="72" t="s">
        <v>89</v>
      </c>
      <c r="H20" s="72" t="s">
        <v>90</v>
      </c>
      <c r="I20" s="72" t="s">
        <v>91</v>
      </c>
      <c r="J20" s="72" t="s">
        <v>92</v>
      </c>
      <c r="K20" s="73" t="s">
        <v>93</v>
      </c>
      <c r="L20" s="70"/>
    </row>
    <row r="21" spans="1:12" ht="18" customHeight="1">
      <c r="A21" s="561" t="s">
        <v>94</v>
      </c>
      <c r="B21" s="562"/>
      <c r="C21" s="74" t="s">
        <v>95</v>
      </c>
      <c r="D21" s="75">
        <v>3</v>
      </c>
      <c r="E21" s="76">
        <v>189</v>
      </c>
      <c r="F21" s="75">
        <v>18</v>
      </c>
      <c r="G21" s="75">
        <v>22</v>
      </c>
      <c r="H21" s="75">
        <v>13</v>
      </c>
      <c r="I21" s="75">
        <v>8</v>
      </c>
      <c r="J21" s="75">
        <v>7</v>
      </c>
      <c r="K21" s="77">
        <v>1</v>
      </c>
      <c r="L21" s="78"/>
    </row>
    <row r="22" spans="1:12" ht="18" customHeight="1">
      <c r="A22" s="563" t="s">
        <v>96</v>
      </c>
      <c r="B22" s="564"/>
      <c r="C22" s="79" t="s">
        <v>95</v>
      </c>
      <c r="D22" s="75">
        <v>1</v>
      </c>
      <c r="E22" s="76">
        <v>63</v>
      </c>
      <c r="F22" s="75">
        <v>4</v>
      </c>
      <c r="G22" s="75">
        <v>9</v>
      </c>
      <c r="H22" s="75">
        <v>2</v>
      </c>
      <c r="I22" s="75">
        <v>0</v>
      </c>
      <c r="J22" s="75">
        <v>0</v>
      </c>
      <c r="K22" s="77">
        <v>0</v>
      </c>
      <c r="L22" s="78"/>
    </row>
    <row r="23" spans="1:12" ht="18" customHeight="1">
      <c r="A23" s="563" t="s">
        <v>97</v>
      </c>
      <c r="B23" s="564"/>
      <c r="C23" s="79" t="s">
        <v>98</v>
      </c>
      <c r="D23" s="75">
        <v>2</v>
      </c>
      <c r="E23" s="76">
        <v>242</v>
      </c>
      <c r="F23" s="75">
        <v>23</v>
      </c>
      <c r="G23" s="75">
        <v>21</v>
      </c>
      <c r="H23" s="75">
        <v>11</v>
      </c>
      <c r="I23" s="75">
        <v>7</v>
      </c>
      <c r="J23" s="75">
        <v>0</v>
      </c>
      <c r="K23" s="77">
        <v>0</v>
      </c>
      <c r="L23" s="78"/>
    </row>
    <row r="24" spans="1:12" ht="18" customHeight="1">
      <c r="A24" s="563" t="s">
        <v>99</v>
      </c>
      <c r="B24" s="564"/>
      <c r="C24" s="79" t="s">
        <v>100</v>
      </c>
      <c r="D24" s="75">
        <v>3</v>
      </c>
      <c r="E24" s="75">
        <v>305.5</v>
      </c>
      <c r="F24" s="75">
        <v>51</v>
      </c>
      <c r="G24" s="75">
        <v>48</v>
      </c>
      <c r="H24" s="75">
        <v>29</v>
      </c>
      <c r="I24" s="75">
        <v>16</v>
      </c>
      <c r="J24" s="75">
        <v>2</v>
      </c>
      <c r="K24" s="77">
        <v>0</v>
      </c>
      <c r="L24" s="78"/>
    </row>
    <row r="25" spans="1:12" ht="18" customHeight="1">
      <c r="A25" s="563" t="s">
        <v>101</v>
      </c>
      <c r="B25" s="564"/>
      <c r="C25" s="79" t="s">
        <v>100</v>
      </c>
      <c r="D25" s="75">
        <v>2</v>
      </c>
      <c r="E25" s="76">
        <v>250.5</v>
      </c>
      <c r="F25" s="75">
        <v>36</v>
      </c>
      <c r="G25" s="75">
        <v>35</v>
      </c>
      <c r="H25" s="75">
        <v>15</v>
      </c>
      <c r="I25" s="75">
        <v>8</v>
      </c>
      <c r="J25" s="75">
        <v>5</v>
      </c>
      <c r="K25" s="77">
        <v>0</v>
      </c>
      <c r="L25" s="78"/>
    </row>
    <row r="26" spans="1:12" ht="18" customHeight="1">
      <c r="A26" s="563" t="s">
        <v>102</v>
      </c>
      <c r="B26" s="564"/>
      <c r="C26" s="79" t="s">
        <v>103</v>
      </c>
      <c r="D26" s="75">
        <v>1</v>
      </c>
      <c r="E26" s="76">
        <v>146</v>
      </c>
      <c r="F26" s="75">
        <v>13</v>
      </c>
      <c r="G26" s="75">
        <v>20</v>
      </c>
      <c r="H26" s="75">
        <v>17</v>
      </c>
      <c r="I26" s="75">
        <v>7</v>
      </c>
      <c r="J26" s="75">
        <v>0</v>
      </c>
      <c r="K26" s="77">
        <v>0</v>
      </c>
      <c r="L26" s="78"/>
    </row>
    <row r="27" spans="1:12" ht="18" customHeight="1">
      <c r="A27" s="563" t="s">
        <v>104</v>
      </c>
      <c r="B27" s="564"/>
      <c r="C27" s="79" t="s">
        <v>105</v>
      </c>
      <c r="D27" s="75">
        <v>3</v>
      </c>
      <c r="E27" s="76">
        <v>221.4</v>
      </c>
      <c r="F27" s="75">
        <v>31</v>
      </c>
      <c r="G27" s="75">
        <v>33</v>
      </c>
      <c r="H27" s="75">
        <v>17</v>
      </c>
      <c r="I27" s="75">
        <v>6</v>
      </c>
      <c r="J27" s="75">
        <v>2</v>
      </c>
      <c r="K27" s="77">
        <v>1</v>
      </c>
      <c r="L27" s="78"/>
    </row>
    <row r="28" spans="1:12" ht="18" customHeight="1">
      <c r="A28" s="563" t="s">
        <v>106</v>
      </c>
      <c r="B28" s="564"/>
      <c r="C28" s="79" t="s">
        <v>107</v>
      </c>
      <c r="D28" s="75">
        <v>1</v>
      </c>
      <c r="E28" s="76">
        <v>89</v>
      </c>
      <c r="F28" s="75">
        <v>10</v>
      </c>
      <c r="G28" s="75">
        <v>11</v>
      </c>
      <c r="H28" s="75">
        <v>12</v>
      </c>
      <c r="I28" s="75">
        <v>3</v>
      </c>
      <c r="J28" s="75">
        <v>2</v>
      </c>
      <c r="K28" s="77">
        <v>0</v>
      </c>
      <c r="L28" s="78"/>
    </row>
    <row r="29" spans="1:12" ht="18" customHeight="1">
      <c r="A29" s="563" t="s">
        <v>108</v>
      </c>
      <c r="B29" s="564"/>
      <c r="C29" s="79" t="s">
        <v>103</v>
      </c>
      <c r="D29" s="75">
        <v>1</v>
      </c>
      <c r="E29" s="76">
        <v>142.4</v>
      </c>
      <c r="F29" s="75">
        <v>17</v>
      </c>
      <c r="G29" s="75">
        <v>9</v>
      </c>
      <c r="H29" s="75">
        <v>16</v>
      </c>
      <c r="I29" s="75">
        <v>0</v>
      </c>
      <c r="J29" s="75">
        <v>0</v>
      </c>
      <c r="K29" s="77">
        <v>0</v>
      </c>
      <c r="L29" s="78"/>
    </row>
    <row r="30" spans="1:12" ht="18" customHeight="1">
      <c r="A30" s="563" t="s">
        <v>109</v>
      </c>
      <c r="B30" s="564"/>
      <c r="C30" s="79" t="s">
        <v>110</v>
      </c>
      <c r="D30" s="75">
        <v>2</v>
      </c>
      <c r="E30" s="76">
        <v>165.8</v>
      </c>
      <c r="F30" s="75">
        <v>20</v>
      </c>
      <c r="G30" s="75">
        <v>26</v>
      </c>
      <c r="H30" s="75">
        <v>4</v>
      </c>
      <c r="I30" s="75">
        <v>15</v>
      </c>
      <c r="J30" s="75">
        <v>0</v>
      </c>
      <c r="K30" s="77">
        <v>0</v>
      </c>
      <c r="L30" s="78"/>
    </row>
    <row r="31" spans="1:12" ht="18" customHeight="1">
      <c r="A31" s="563" t="s">
        <v>111</v>
      </c>
      <c r="B31" s="564"/>
      <c r="C31" s="79" t="s">
        <v>112</v>
      </c>
      <c r="D31" s="75">
        <v>1</v>
      </c>
      <c r="E31" s="76">
        <v>148.5</v>
      </c>
      <c r="F31" s="75">
        <v>4</v>
      </c>
      <c r="G31" s="75">
        <v>6</v>
      </c>
      <c r="H31" s="75">
        <v>4</v>
      </c>
      <c r="I31" s="75">
        <v>3</v>
      </c>
      <c r="J31" s="75">
        <v>0</v>
      </c>
      <c r="K31" s="77">
        <v>0</v>
      </c>
      <c r="L31" s="78"/>
    </row>
    <row r="32" spans="1:12" ht="18" customHeight="1">
      <c r="A32" s="563" t="s">
        <v>113</v>
      </c>
      <c r="B32" s="564"/>
      <c r="C32" s="79" t="s">
        <v>114</v>
      </c>
      <c r="D32" s="75">
        <v>1</v>
      </c>
      <c r="E32" s="76">
        <v>120</v>
      </c>
      <c r="F32" s="75">
        <v>2</v>
      </c>
      <c r="G32" s="75">
        <v>0</v>
      </c>
      <c r="H32" s="75">
        <v>1</v>
      </c>
      <c r="I32" s="75">
        <v>2</v>
      </c>
      <c r="J32" s="75">
        <v>2</v>
      </c>
      <c r="K32" s="77">
        <v>0</v>
      </c>
      <c r="L32" s="78"/>
    </row>
    <row r="33" spans="1:12" ht="18" customHeight="1">
      <c r="A33" s="563" t="s">
        <v>115</v>
      </c>
      <c r="B33" s="564"/>
      <c r="C33" s="79" t="s">
        <v>116</v>
      </c>
      <c r="D33" s="75">
        <v>1</v>
      </c>
      <c r="E33" s="76">
        <v>96</v>
      </c>
      <c r="F33" s="75">
        <v>11</v>
      </c>
      <c r="G33" s="75">
        <v>6</v>
      </c>
      <c r="H33" s="75">
        <v>3</v>
      </c>
      <c r="I33" s="75">
        <v>5</v>
      </c>
      <c r="J33" s="75">
        <v>2</v>
      </c>
      <c r="K33" s="77">
        <v>0</v>
      </c>
      <c r="L33" s="78"/>
    </row>
    <row r="34" spans="1:12" ht="18" customHeight="1">
      <c r="A34" s="563" t="s">
        <v>117</v>
      </c>
      <c r="B34" s="564"/>
      <c r="C34" s="79" t="s">
        <v>95</v>
      </c>
      <c r="D34" s="75">
        <v>1</v>
      </c>
      <c r="E34" s="76">
        <v>66</v>
      </c>
      <c r="F34" s="75">
        <v>11</v>
      </c>
      <c r="G34" s="75">
        <v>10</v>
      </c>
      <c r="H34" s="75">
        <v>10</v>
      </c>
      <c r="I34" s="75">
        <v>4</v>
      </c>
      <c r="J34" s="75">
        <v>1</v>
      </c>
      <c r="K34" s="77">
        <v>3</v>
      </c>
      <c r="L34" s="78"/>
    </row>
    <row r="35" spans="1:12" ht="18" customHeight="1">
      <c r="A35" s="563" t="s">
        <v>118</v>
      </c>
      <c r="B35" s="564"/>
      <c r="C35" s="80" t="s">
        <v>119</v>
      </c>
      <c r="D35" s="75">
        <v>1</v>
      </c>
      <c r="E35" s="76">
        <v>71.6</v>
      </c>
      <c r="F35" s="75">
        <v>5</v>
      </c>
      <c r="G35" s="75">
        <v>8</v>
      </c>
      <c r="H35" s="75">
        <v>4</v>
      </c>
      <c r="I35" s="75">
        <v>2</v>
      </c>
      <c r="J35" s="75">
        <v>0</v>
      </c>
      <c r="K35" s="77">
        <v>0</v>
      </c>
      <c r="L35" s="78"/>
    </row>
    <row r="36" spans="1:12" ht="18" customHeight="1">
      <c r="A36" s="563" t="s">
        <v>120</v>
      </c>
      <c r="B36" s="564"/>
      <c r="C36" s="80" t="s">
        <v>121</v>
      </c>
      <c r="D36" s="75">
        <v>2</v>
      </c>
      <c r="E36" s="76">
        <v>112</v>
      </c>
      <c r="F36" s="75">
        <v>25</v>
      </c>
      <c r="G36" s="75">
        <v>24</v>
      </c>
      <c r="H36" s="75">
        <v>5</v>
      </c>
      <c r="I36" s="75">
        <v>3</v>
      </c>
      <c r="J36" s="75">
        <v>1</v>
      </c>
      <c r="K36" s="77">
        <v>1</v>
      </c>
      <c r="L36" s="78"/>
    </row>
    <row r="37" spans="1:12" ht="18" customHeight="1">
      <c r="A37" s="563" t="s">
        <v>122</v>
      </c>
      <c r="B37" s="564"/>
      <c r="C37" s="79" t="s">
        <v>95</v>
      </c>
      <c r="D37" s="75">
        <v>1</v>
      </c>
      <c r="E37" s="76">
        <v>64.5</v>
      </c>
      <c r="F37" s="75">
        <v>3</v>
      </c>
      <c r="G37" s="75">
        <v>4</v>
      </c>
      <c r="H37" s="75">
        <v>4</v>
      </c>
      <c r="I37" s="75">
        <v>0</v>
      </c>
      <c r="J37" s="75">
        <v>0</v>
      </c>
      <c r="K37" s="77">
        <v>0</v>
      </c>
      <c r="L37" s="78"/>
    </row>
    <row r="38" spans="1:12" ht="18" customHeight="1">
      <c r="A38" s="565" t="s">
        <v>123</v>
      </c>
      <c r="B38" s="566"/>
      <c r="C38" s="81" t="s">
        <v>124</v>
      </c>
      <c r="D38" s="82">
        <v>1</v>
      </c>
      <c r="E38" s="83">
        <v>141</v>
      </c>
      <c r="F38" s="82">
        <v>2</v>
      </c>
      <c r="G38" s="82">
        <v>2</v>
      </c>
      <c r="H38" s="82">
        <v>3</v>
      </c>
      <c r="I38" s="82">
        <v>2</v>
      </c>
      <c r="J38" s="82">
        <v>0</v>
      </c>
      <c r="K38" s="84">
        <v>0</v>
      </c>
      <c r="L38" s="78"/>
    </row>
    <row r="39" spans="1:12" ht="18" customHeight="1">
      <c r="A39" s="567" t="s">
        <v>45</v>
      </c>
      <c r="B39" s="568"/>
      <c r="C39" s="72"/>
      <c r="D39" s="85">
        <f aca="true" t="shared" si="0" ref="D39:K39">SUM(D21:D38)</f>
        <v>28</v>
      </c>
      <c r="E39" s="86">
        <f>SUM(E21:E38)</f>
        <v>2634.2000000000003</v>
      </c>
      <c r="F39" s="87">
        <f t="shared" si="0"/>
        <v>286</v>
      </c>
      <c r="G39" s="87">
        <f t="shared" si="0"/>
        <v>294</v>
      </c>
      <c r="H39" s="87">
        <f t="shared" si="0"/>
        <v>170</v>
      </c>
      <c r="I39" s="87">
        <f t="shared" si="0"/>
        <v>91</v>
      </c>
      <c r="J39" s="87">
        <f t="shared" si="0"/>
        <v>24</v>
      </c>
      <c r="K39" s="88">
        <f t="shared" si="0"/>
        <v>6</v>
      </c>
      <c r="L39" s="89"/>
    </row>
    <row r="40" spans="1:12" ht="18" customHeight="1">
      <c r="A40" s="45"/>
      <c r="B40" s="45"/>
      <c r="I40" s="45"/>
      <c r="J40" s="45"/>
      <c r="K40" s="46" t="s">
        <v>79</v>
      </c>
      <c r="L40" s="46"/>
    </row>
  </sheetData>
  <sheetProtection/>
  <mergeCells count="32">
    <mergeCell ref="A35:B35"/>
    <mergeCell ref="A36:B36"/>
    <mergeCell ref="A37:B37"/>
    <mergeCell ref="A38:B38"/>
    <mergeCell ref="A39:B39"/>
    <mergeCell ref="A29:B29"/>
    <mergeCell ref="A30:B30"/>
    <mergeCell ref="A31:B31"/>
    <mergeCell ref="A32:B32"/>
    <mergeCell ref="A33:B33"/>
    <mergeCell ref="A34:B34"/>
    <mergeCell ref="A23:B23"/>
    <mergeCell ref="A24:B24"/>
    <mergeCell ref="A25:B25"/>
    <mergeCell ref="A26:B26"/>
    <mergeCell ref="A27:B27"/>
    <mergeCell ref="A28:B28"/>
    <mergeCell ref="A19:B20"/>
    <mergeCell ref="C19:C20"/>
    <mergeCell ref="D19:D20"/>
    <mergeCell ref="F19:K19"/>
    <mergeCell ref="A21:B21"/>
    <mergeCell ref="A22:B22"/>
    <mergeCell ref="A3:A5"/>
    <mergeCell ref="C3:D3"/>
    <mergeCell ref="E3:H3"/>
    <mergeCell ref="C4:C5"/>
    <mergeCell ref="D4:D5"/>
    <mergeCell ref="E4:E5"/>
    <mergeCell ref="F4:F5"/>
    <mergeCell ref="G4:G5"/>
    <mergeCell ref="H4:H5"/>
  </mergeCells>
  <printOptions/>
  <pageMargins left="0.7874015748031497" right="0.5905511811023623" top="0.984251968503937" bottom="0.984251968503937" header="0.5118110236220472" footer="0.5118110236220472"/>
  <pageSetup horizontalDpi="360" verticalDpi="360" orientation="portrait" paperSize="9" scale="93" r:id="rId1"/>
</worksheet>
</file>

<file path=xl/worksheets/sheet3.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28">
      <selection activeCell="A1" sqref="A1"/>
    </sheetView>
  </sheetViews>
  <sheetFormatPr defaultColWidth="9.00390625" defaultRowHeight="18" customHeight="1"/>
  <cols>
    <col min="1" max="1" width="15.00390625" style="90" customWidth="1"/>
    <col min="2" max="7" width="10.625" style="90" customWidth="1"/>
    <col min="8" max="16384" width="9.00390625" style="90" customWidth="1"/>
  </cols>
  <sheetData>
    <row r="1" ht="16.5" customHeight="1">
      <c r="A1" s="90" t="s">
        <v>125</v>
      </c>
    </row>
    <row r="2" spans="1:7" ht="15.75" customHeight="1">
      <c r="A2" s="91"/>
      <c r="B2" s="91"/>
      <c r="C2" s="91"/>
      <c r="D2" s="91"/>
      <c r="G2" s="92" t="s">
        <v>126</v>
      </c>
    </row>
    <row r="3" spans="1:7" ht="15.75" customHeight="1">
      <c r="A3" s="569"/>
      <c r="B3" s="570"/>
      <c r="C3" s="93" t="s">
        <v>127</v>
      </c>
      <c r="D3" s="94" t="s">
        <v>128</v>
      </c>
      <c r="E3" s="95">
        <v>3</v>
      </c>
      <c r="F3" s="95">
        <v>4</v>
      </c>
      <c r="G3" s="96">
        <v>5</v>
      </c>
    </row>
    <row r="4" spans="1:7" ht="15.75" customHeight="1">
      <c r="A4" s="571" t="s">
        <v>129</v>
      </c>
      <c r="B4" s="572"/>
      <c r="C4" s="97">
        <v>32.3</v>
      </c>
      <c r="D4" s="98">
        <v>32.7</v>
      </c>
      <c r="E4" s="99">
        <v>33</v>
      </c>
      <c r="F4" s="99">
        <v>33.4</v>
      </c>
      <c r="G4" s="100">
        <v>33.6</v>
      </c>
    </row>
    <row r="5" spans="1:7" ht="15.75" customHeight="1">
      <c r="A5" s="101" t="s">
        <v>130</v>
      </c>
      <c r="B5" s="102"/>
      <c r="C5" s="103">
        <v>30.9</v>
      </c>
      <c r="D5" s="104">
        <v>31.2</v>
      </c>
      <c r="E5" s="105">
        <v>31.4</v>
      </c>
      <c r="F5" s="105">
        <v>31.8</v>
      </c>
      <c r="G5" s="106">
        <v>32</v>
      </c>
    </row>
    <row r="6" spans="1:7" ht="15.75" customHeight="1">
      <c r="A6" s="107" t="s">
        <v>131</v>
      </c>
      <c r="B6" s="108"/>
      <c r="C6" s="103">
        <v>32.4</v>
      </c>
      <c r="D6" s="104">
        <v>33.4</v>
      </c>
      <c r="E6" s="105">
        <v>33.8</v>
      </c>
      <c r="F6" s="105">
        <v>34.3</v>
      </c>
      <c r="G6" s="106">
        <v>34.5</v>
      </c>
    </row>
    <row r="7" spans="1:7" ht="15.75" customHeight="1">
      <c r="A7" s="107" t="s">
        <v>132</v>
      </c>
      <c r="B7" s="108"/>
      <c r="C7" s="103">
        <v>34.8</v>
      </c>
      <c r="D7" s="104">
        <v>35.6</v>
      </c>
      <c r="E7" s="105">
        <v>35.7</v>
      </c>
      <c r="F7" s="105">
        <v>35.7</v>
      </c>
      <c r="G7" s="106">
        <v>36</v>
      </c>
    </row>
    <row r="8" spans="1:7" ht="15.75" customHeight="1">
      <c r="A8" s="107" t="s">
        <v>133</v>
      </c>
      <c r="B8" s="108"/>
      <c r="C8" s="103">
        <v>41.3</v>
      </c>
      <c r="D8" s="104">
        <v>41.6</v>
      </c>
      <c r="E8" s="105">
        <v>43.6</v>
      </c>
      <c r="F8" s="105">
        <v>42.9</v>
      </c>
      <c r="G8" s="106">
        <v>43.6</v>
      </c>
    </row>
    <row r="9" spans="1:7" ht="15.75" customHeight="1">
      <c r="A9" s="107" t="s">
        <v>134</v>
      </c>
      <c r="B9" s="108"/>
      <c r="C9" s="103">
        <v>33.1</v>
      </c>
      <c r="D9" s="104">
        <v>34</v>
      </c>
      <c r="E9" s="105">
        <v>34.6</v>
      </c>
      <c r="F9" s="105">
        <v>35.2</v>
      </c>
      <c r="G9" s="106">
        <v>35.5</v>
      </c>
    </row>
    <row r="10" spans="1:7" ht="15.75" customHeight="1">
      <c r="A10" s="107" t="s">
        <v>135</v>
      </c>
      <c r="B10" s="108"/>
      <c r="C10" s="103">
        <v>37.9</v>
      </c>
      <c r="D10" s="104">
        <v>38.5</v>
      </c>
      <c r="E10" s="105">
        <v>39.1</v>
      </c>
      <c r="F10" s="105">
        <v>39.3</v>
      </c>
      <c r="G10" s="106">
        <v>39.8</v>
      </c>
    </row>
    <row r="11" spans="1:7" ht="15.75" customHeight="1">
      <c r="A11" s="107" t="s">
        <v>136</v>
      </c>
      <c r="B11" s="108"/>
      <c r="C11" s="103">
        <v>40.5</v>
      </c>
      <c r="D11" s="104">
        <v>41.2</v>
      </c>
      <c r="E11" s="105">
        <v>42.3</v>
      </c>
      <c r="F11" s="105">
        <v>42.3</v>
      </c>
      <c r="G11" s="106">
        <v>43.4</v>
      </c>
    </row>
    <row r="12" spans="1:7" ht="15.75" customHeight="1">
      <c r="A12" s="107" t="s">
        <v>137</v>
      </c>
      <c r="B12" s="108"/>
      <c r="C12" s="103">
        <v>56.9</v>
      </c>
      <c r="D12" s="104">
        <v>60.6</v>
      </c>
      <c r="E12" s="105">
        <v>66</v>
      </c>
      <c r="F12" s="105">
        <v>68.2</v>
      </c>
      <c r="G12" s="106">
        <v>69.5</v>
      </c>
    </row>
    <row r="13" spans="1:7" ht="15.75" customHeight="1">
      <c r="A13" s="107" t="s">
        <v>138</v>
      </c>
      <c r="B13" s="108"/>
      <c r="C13" s="103">
        <v>33</v>
      </c>
      <c r="D13" s="104">
        <v>33.8</v>
      </c>
      <c r="E13" s="105">
        <v>34.3</v>
      </c>
      <c r="F13" s="105">
        <v>34.8</v>
      </c>
      <c r="G13" s="106">
        <v>35.2</v>
      </c>
    </row>
    <row r="14" spans="1:7" ht="15.75" customHeight="1">
      <c r="A14" s="573" t="s">
        <v>139</v>
      </c>
      <c r="B14" s="574"/>
      <c r="C14" s="109">
        <v>39.1</v>
      </c>
      <c r="D14" s="110">
        <v>39.2</v>
      </c>
      <c r="E14" s="111">
        <v>40.9</v>
      </c>
      <c r="F14" s="111">
        <v>41.3</v>
      </c>
      <c r="G14" s="112">
        <v>41.6</v>
      </c>
    </row>
    <row r="15" spans="1:7" ht="15.75" customHeight="1">
      <c r="A15" s="91"/>
      <c r="B15" s="91"/>
      <c r="C15" s="91"/>
      <c r="D15" s="91"/>
      <c r="F15" s="92"/>
      <c r="G15" s="92" t="s">
        <v>140</v>
      </c>
    </row>
    <row r="16" spans="1:7" ht="15" customHeight="1">
      <c r="A16" s="91"/>
      <c r="B16" s="91"/>
      <c r="C16" s="91"/>
      <c r="D16" s="91"/>
      <c r="F16" s="92"/>
      <c r="G16" s="92"/>
    </row>
    <row r="17" ht="15" customHeight="1">
      <c r="F17" s="113"/>
    </row>
    <row r="18" spans="1:6" ht="16.5" customHeight="1">
      <c r="A18" s="90" t="s">
        <v>141</v>
      </c>
      <c r="F18" s="113"/>
    </row>
    <row r="19" spans="1:7" ht="15.75" customHeight="1">
      <c r="A19" s="91"/>
      <c r="B19" s="91"/>
      <c r="C19" s="91"/>
      <c r="D19" s="91"/>
      <c r="E19" s="91"/>
      <c r="G19" s="92" t="s">
        <v>142</v>
      </c>
    </row>
    <row r="20" spans="1:7" ht="15.75" customHeight="1">
      <c r="A20" s="569"/>
      <c r="B20" s="570"/>
      <c r="C20" s="95" t="s">
        <v>127</v>
      </c>
      <c r="D20" s="93" t="s">
        <v>128</v>
      </c>
      <c r="E20" s="94">
        <v>3</v>
      </c>
      <c r="F20" s="95">
        <v>4</v>
      </c>
      <c r="G20" s="96">
        <v>5</v>
      </c>
    </row>
    <row r="21" spans="1:7" ht="15.75" customHeight="1">
      <c r="A21" s="575" t="s">
        <v>143</v>
      </c>
      <c r="B21" s="114" t="s">
        <v>144</v>
      </c>
      <c r="C21" s="115">
        <v>5624</v>
      </c>
      <c r="D21" s="116">
        <v>5719</v>
      </c>
      <c r="E21" s="116">
        <v>5852</v>
      </c>
      <c r="F21" s="117">
        <v>5992</v>
      </c>
      <c r="G21" s="118">
        <v>6256</v>
      </c>
    </row>
    <row r="22" spans="1:7" ht="15.75" customHeight="1">
      <c r="A22" s="576"/>
      <c r="B22" s="119" t="s">
        <v>145</v>
      </c>
      <c r="C22" s="120">
        <v>1650</v>
      </c>
      <c r="D22" s="121">
        <v>1711</v>
      </c>
      <c r="E22" s="122">
        <v>1763</v>
      </c>
      <c r="F22" s="120">
        <v>1810</v>
      </c>
      <c r="G22" s="123">
        <v>1902</v>
      </c>
    </row>
    <row r="23" spans="1:7" ht="15.75" customHeight="1">
      <c r="A23" s="576"/>
      <c r="B23" s="124" t="s">
        <v>146</v>
      </c>
      <c r="C23" s="120">
        <v>3974</v>
      </c>
      <c r="D23" s="121">
        <v>4008</v>
      </c>
      <c r="E23" s="121">
        <v>4089</v>
      </c>
      <c r="F23" s="122">
        <v>4182</v>
      </c>
      <c r="G23" s="123">
        <v>4354</v>
      </c>
    </row>
    <row r="24" spans="1:7" ht="15.75" customHeight="1">
      <c r="A24" s="577" t="s">
        <v>147</v>
      </c>
      <c r="B24" s="125" t="s">
        <v>144</v>
      </c>
      <c r="C24" s="126">
        <v>1214</v>
      </c>
      <c r="D24" s="127">
        <v>1122</v>
      </c>
      <c r="E24" s="127">
        <v>1161</v>
      </c>
      <c r="F24" s="128">
        <v>1155</v>
      </c>
      <c r="G24" s="129">
        <v>1182</v>
      </c>
    </row>
    <row r="25" spans="1:7" ht="15.75" customHeight="1">
      <c r="A25" s="576"/>
      <c r="B25" s="119" t="s">
        <v>145</v>
      </c>
      <c r="C25" s="120">
        <v>383</v>
      </c>
      <c r="D25" s="121">
        <v>356</v>
      </c>
      <c r="E25" s="121">
        <v>399</v>
      </c>
      <c r="F25" s="122">
        <v>381</v>
      </c>
      <c r="G25" s="123">
        <v>359</v>
      </c>
    </row>
    <row r="26" spans="1:7" ht="15.75" customHeight="1">
      <c r="A26" s="578"/>
      <c r="B26" s="130" t="s">
        <v>146</v>
      </c>
      <c r="C26" s="131">
        <v>831</v>
      </c>
      <c r="D26" s="132">
        <v>766</v>
      </c>
      <c r="E26" s="133">
        <v>762</v>
      </c>
      <c r="F26" s="131">
        <v>774</v>
      </c>
      <c r="G26" s="134">
        <v>823</v>
      </c>
    </row>
    <row r="27" spans="1:7" ht="15.75" customHeight="1">
      <c r="A27" s="135" t="s">
        <v>148</v>
      </c>
      <c r="B27" s="91"/>
      <c r="C27" s="91"/>
      <c r="D27" s="91"/>
      <c r="E27" s="91"/>
      <c r="G27" s="92" t="s">
        <v>140</v>
      </c>
    </row>
    <row r="28" ht="15" customHeight="1"/>
    <row r="29" ht="15" customHeight="1"/>
    <row r="30" ht="16.5" customHeight="1">
      <c r="A30" s="136" t="s">
        <v>149</v>
      </c>
    </row>
    <row r="31" spans="1:7" ht="15.75" customHeight="1">
      <c r="A31" s="91"/>
      <c r="B31" s="91"/>
      <c r="C31" s="91"/>
      <c r="D31" s="91"/>
      <c r="E31" s="91"/>
      <c r="G31" s="92" t="s">
        <v>150</v>
      </c>
    </row>
    <row r="32" spans="1:7" ht="15.75" customHeight="1">
      <c r="A32" s="579"/>
      <c r="B32" s="580"/>
      <c r="C32" s="93" t="s">
        <v>127</v>
      </c>
      <c r="D32" s="94" t="s">
        <v>128</v>
      </c>
      <c r="E32" s="95">
        <v>3</v>
      </c>
      <c r="F32" s="95">
        <v>4</v>
      </c>
      <c r="G32" s="96">
        <v>5</v>
      </c>
    </row>
    <row r="33" spans="1:7" ht="15.75" customHeight="1">
      <c r="A33" s="137"/>
      <c r="B33" s="114" t="s">
        <v>144</v>
      </c>
      <c r="C33" s="138">
        <v>8498</v>
      </c>
      <c r="D33" s="138">
        <v>7974</v>
      </c>
      <c r="E33" s="139">
        <v>7415</v>
      </c>
      <c r="F33" s="140">
        <v>7075</v>
      </c>
      <c r="G33" s="141">
        <v>6424</v>
      </c>
    </row>
    <row r="34" spans="1:7" ht="15.75" customHeight="1">
      <c r="A34" s="142" t="s">
        <v>151</v>
      </c>
      <c r="B34" s="143" t="s">
        <v>145</v>
      </c>
      <c r="C34" s="144">
        <v>3774</v>
      </c>
      <c r="D34" s="145">
        <v>3500</v>
      </c>
      <c r="E34" s="146">
        <v>3321</v>
      </c>
      <c r="F34" s="146">
        <v>3166</v>
      </c>
      <c r="G34" s="147">
        <v>2877</v>
      </c>
    </row>
    <row r="35" spans="1:7" ht="15.75" customHeight="1">
      <c r="A35" s="148"/>
      <c r="B35" s="124" t="s">
        <v>146</v>
      </c>
      <c r="C35" s="144">
        <v>4724</v>
      </c>
      <c r="D35" s="145">
        <v>4474</v>
      </c>
      <c r="E35" s="146">
        <v>4094</v>
      </c>
      <c r="F35" s="146">
        <v>3909</v>
      </c>
      <c r="G35" s="147">
        <v>3547</v>
      </c>
    </row>
    <row r="36" spans="1:7" ht="15.75" customHeight="1">
      <c r="A36" s="581" t="s">
        <v>152</v>
      </c>
      <c r="B36" s="582"/>
      <c r="C36" s="149">
        <v>28336</v>
      </c>
      <c r="D36" s="149">
        <v>28380</v>
      </c>
      <c r="E36" s="150">
        <v>28369</v>
      </c>
      <c r="F36" s="151">
        <v>28289</v>
      </c>
      <c r="G36" s="152">
        <v>28099</v>
      </c>
    </row>
    <row r="37" spans="1:7" ht="24" customHeight="1">
      <c r="A37" s="583" t="s">
        <v>153</v>
      </c>
      <c r="B37" s="584"/>
      <c r="C37" s="153">
        <v>30</v>
      </c>
      <c r="D37" s="153">
        <v>28.1</v>
      </c>
      <c r="E37" s="154">
        <v>26.1</v>
      </c>
      <c r="F37" s="155">
        <v>25</v>
      </c>
      <c r="G37" s="156">
        <v>22.9</v>
      </c>
    </row>
    <row r="38" spans="1:7" ht="16.5" customHeight="1">
      <c r="A38" s="135"/>
      <c r="B38" s="91"/>
      <c r="C38" s="91"/>
      <c r="D38" s="91"/>
      <c r="E38" s="91"/>
      <c r="G38" s="92" t="s">
        <v>140</v>
      </c>
    </row>
    <row r="39" ht="15" customHeight="1">
      <c r="A39" s="157"/>
    </row>
    <row r="40" ht="15" customHeight="1"/>
    <row r="41" spans="1:9" ht="16.5" customHeight="1">
      <c r="A41" s="136" t="s">
        <v>154</v>
      </c>
      <c r="B41" s="136"/>
      <c r="I41" s="91"/>
    </row>
    <row r="42" spans="1:7" ht="15.75" customHeight="1">
      <c r="A42" s="91"/>
      <c r="B42" s="91"/>
      <c r="C42" s="91"/>
      <c r="D42" s="91"/>
      <c r="E42" s="91"/>
      <c r="F42" s="92"/>
      <c r="G42" s="92" t="s">
        <v>155</v>
      </c>
    </row>
    <row r="43" spans="1:7" ht="15.75" customHeight="1">
      <c r="A43" s="585"/>
      <c r="B43" s="586"/>
      <c r="C43" s="94" t="s">
        <v>156</v>
      </c>
      <c r="D43" s="93">
        <v>31</v>
      </c>
      <c r="E43" s="94" t="s">
        <v>128</v>
      </c>
      <c r="F43" s="95">
        <v>3</v>
      </c>
      <c r="G43" s="96">
        <v>4</v>
      </c>
    </row>
    <row r="44" spans="1:7" ht="15.75" customHeight="1">
      <c r="A44" s="587" t="s">
        <v>157</v>
      </c>
      <c r="B44" s="588"/>
      <c r="C44" s="138">
        <v>809</v>
      </c>
      <c r="D44" s="138">
        <v>781</v>
      </c>
      <c r="E44" s="139">
        <v>758</v>
      </c>
      <c r="F44" s="140">
        <v>725</v>
      </c>
      <c r="G44" s="141">
        <v>704</v>
      </c>
    </row>
    <row r="45" spans="1:7" ht="15.75" customHeight="1">
      <c r="A45" s="589" t="s">
        <v>158</v>
      </c>
      <c r="B45" s="158" t="s">
        <v>159</v>
      </c>
      <c r="C45" s="159">
        <v>943</v>
      </c>
      <c r="D45" s="159">
        <v>905</v>
      </c>
      <c r="E45" s="160">
        <v>919</v>
      </c>
      <c r="F45" s="161">
        <v>1033</v>
      </c>
      <c r="G45" s="162">
        <v>1118</v>
      </c>
    </row>
    <row r="46" spans="1:7" ht="15.75" customHeight="1">
      <c r="A46" s="590"/>
      <c r="B46" s="163" t="s">
        <v>160</v>
      </c>
      <c r="C46" s="159">
        <v>6211</v>
      </c>
      <c r="D46" s="159">
        <v>5945</v>
      </c>
      <c r="E46" s="160">
        <v>4735</v>
      </c>
      <c r="F46" s="161">
        <v>4818</v>
      </c>
      <c r="G46" s="162">
        <v>4676</v>
      </c>
    </row>
    <row r="47" spans="1:7" ht="15.75" customHeight="1">
      <c r="A47" s="591"/>
      <c r="B47" s="164" t="s">
        <v>144</v>
      </c>
      <c r="C47" s="165">
        <v>7154</v>
      </c>
      <c r="D47" s="165">
        <v>6850</v>
      </c>
      <c r="E47" s="166">
        <v>5654</v>
      </c>
      <c r="F47" s="167">
        <v>5851</v>
      </c>
      <c r="G47" s="168">
        <v>5796</v>
      </c>
    </row>
    <row r="48" spans="1:7" ht="15.75" customHeight="1">
      <c r="A48" s="135"/>
      <c r="B48" s="135"/>
      <c r="C48" s="91"/>
      <c r="D48" s="91"/>
      <c r="E48" s="91"/>
      <c r="F48" s="91"/>
      <c r="G48" s="92" t="s">
        <v>161</v>
      </c>
    </row>
    <row r="49" ht="16.5" customHeight="1"/>
    <row r="50" ht="16.5" customHeight="1"/>
    <row r="51" ht="16.5" customHeight="1"/>
    <row r="52" ht="16.5" customHeight="1"/>
    <row r="53" ht="16.5" customHeight="1"/>
    <row r="54" ht="16.5" customHeight="1"/>
    <row r="55" ht="16.5" customHeight="1"/>
  </sheetData>
  <sheetProtection/>
  <mergeCells count="12">
    <mergeCell ref="A32:B32"/>
    <mergeCell ref="A36:B36"/>
    <mergeCell ref="A37:B37"/>
    <mergeCell ref="A43:B43"/>
    <mergeCell ref="A44:B44"/>
    <mergeCell ref="A45:A47"/>
    <mergeCell ref="A3:B3"/>
    <mergeCell ref="A4:B4"/>
    <mergeCell ref="A14:B14"/>
    <mergeCell ref="A20:B20"/>
    <mergeCell ref="A21:A23"/>
    <mergeCell ref="A24:A2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7"/>
  <sheetViews>
    <sheetView view="pageBreakPreview" zoomScaleSheetLayoutView="100" zoomScalePageLayoutView="0" workbookViewId="0" topLeftCell="A34">
      <selection activeCell="C14" sqref="C14"/>
    </sheetView>
  </sheetViews>
  <sheetFormatPr defaultColWidth="9.00390625" defaultRowHeight="18" customHeight="1"/>
  <cols>
    <col min="1" max="1" width="10.625" style="169" customWidth="1"/>
    <col min="2" max="2" width="5.625" style="169" customWidth="1"/>
    <col min="3" max="3" width="10.625" style="169" customWidth="1"/>
    <col min="4" max="4" width="5.625" style="169" customWidth="1"/>
    <col min="5" max="8" width="10.625" style="169" customWidth="1"/>
    <col min="9" max="9" width="10.625" style="170" customWidth="1"/>
    <col min="10" max="16384" width="9.00390625" style="169" customWidth="1"/>
  </cols>
  <sheetData>
    <row r="1" spans="1:7" ht="16.5" customHeight="1">
      <c r="A1" s="44" t="s">
        <v>162</v>
      </c>
      <c r="B1" s="44"/>
      <c r="C1" s="44"/>
      <c r="D1" s="44"/>
      <c r="E1" s="44"/>
      <c r="F1" s="44"/>
      <c r="G1" s="44"/>
    </row>
    <row r="2" spans="1:7" ht="16.5" customHeight="1">
      <c r="A2" s="44"/>
      <c r="B2" s="44"/>
      <c r="C2" s="44"/>
      <c r="D2" s="44"/>
      <c r="E2" s="44"/>
      <c r="F2" s="44"/>
      <c r="G2" s="44"/>
    </row>
    <row r="3" spans="1:9" ht="16.5" customHeight="1">
      <c r="A3" s="44" t="s">
        <v>163</v>
      </c>
      <c r="B3" s="44"/>
      <c r="C3" s="44"/>
      <c r="D3" s="44"/>
      <c r="E3" s="44"/>
      <c r="F3" s="44"/>
      <c r="G3" s="44"/>
      <c r="I3" s="171" t="s">
        <v>164</v>
      </c>
    </row>
    <row r="4" spans="1:9" ht="16.5" customHeight="1">
      <c r="A4" s="592"/>
      <c r="B4" s="593"/>
      <c r="C4" s="593"/>
      <c r="D4" s="593"/>
      <c r="E4" s="172" t="s">
        <v>127</v>
      </c>
      <c r="F4" s="173" t="s">
        <v>165</v>
      </c>
      <c r="G4" s="172">
        <v>3</v>
      </c>
      <c r="H4" s="173">
        <v>4</v>
      </c>
      <c r="I4" s="174">
        <v>5</v>
      </c>
    </row>
    <row r="5" spans="1:9" ht="16.5" customHeight="1">
      <c r="A5" s="594" t="s">
        <v>166</v>
      </c>
      <c r="B5" s="595"/>
      <c r="C5" s="595"/>
      <c r="D5" s="595"/>
      <c r="E5" s="175">
        <v>286</v>
      </c>
      <c r="F5" s="176">
        <v>285</v>
      </c>
      <c r="G5" s="175">
        <v>284</v>
      </c>
      <c r="H5" s="176">
        <v>279</v>
      </c>
      <c r="I5" s="177">
        <v>269</v>
      </c>
    </row>
    <row r="6" spans="1:9" ht="16.5" customHeight="1">
      <c r="A6" s="596" t="s">
        <v>167</v>
      </c>
      <c r="B6" s="597"/>
      <c r="C6" s="597"/>
      <c r="D6" s="597"/>
      <c r="E6" s="175">
        <v>315</v>
      </c>
      <c r="F6" s="176">
        <v>327</v>
      </c>
      <c r="G6" s="175">
        <v>331</v>
      </c>
      <c r="H6" s="176">
        <v>330</v>
      </c>
      <c r="I6" s="177">
        <v>332</v>
      </c>
    </row>
    <row r="7" spans="1:9" ht="16.5" customHeight="1">
      <c r="A7" s="596" t="s">
        <v>168</v>
      </c>
      <c r="B7" s="597"/>
      <c r="C7" s="597"/>
      <c r="D7" s="597"/>
      <c r="E7" s="175">
        <v>32</v>
      </c>
      <c r="F7" s="176">
        <v>32</v>
      </c>
      <c r="G7" s="175">
        <v>31</v>
      </c>
      <c r="H7" s="176">
        <v>31</v>
      </c>
      <c r="I7" s="177">
        <v>35</v>
      </c>
    </row>
    <row r="8" spans="1:9" ht="16.5" customHeight="1">
      <c r="A8" s="596" t="s">
        <v>169</v>
      </c>
      <c r="B8" s="597"/>
      <c r="C8" s="597"/>
      <c r="D8" s="597"/>
      <c r="E8" s="175">
        <v>2394</v>
      </c>
      <c r="F8" s="176">
        <v>2324</v>
      </c>
      <c r="G8" s="175">
        <v>2282</v>
      </c>
      <c r="H8" s="176">
        <v>2201</v>
      </c>
      <c r="I8" s="177">
        <v>2092</v>
      </c>
    </row>
    <row r="9" spans="1:9" ht="16.5" customHeight="1">
      <c r="A9" s="598" t="s">
        <v>170</v>
      </c>
      <c r="B9" s="599"/>
      <c r="C9" s="599"/>
      <c r="D9" s="599"/>
      <c r="E9" s="175">
        <v>1205</v>
      </c>
      <c r="F9" s="176">
        <v>1203</v>
      </c>
      <c r="G9" s="175">
        <v>1243</v>
      </c>
      <c r="H9" s="176">
        <v>1289</v>
      </c>
      <c r="I9" s="177">
        <v>1328</v>
      </c>
    </row>
    <row r="10" spans="1:9" ht="16.5" customHeight="1">
      <c r="A10" s="600" t="s">
        <v>144</v>
      </c>
      <c r="B10" s="601"/>
      <c r="C10" s="601"/>
      <c r="D10" s="601"/>
      <c r="E10" s="178">
        <v>4232</v>
      </c>
      <c r="F10" s="178">
        <v>4171</v>
      </c>
      <c r="G10" s="179">
        <v>4171</v>
      </c>
      <c r="H10" s="178">
        <v>4130</v>
      </c>
      <c r="I10" s="180">
        <v>4056</v>
      </c>
    </row>
    <row r="11" spans="1:9" ht="16.5" customHeight="1">
      <c r="A11" s="602" t="s">
        <v>171</v>
      </c>
      <c r="B11" s="603"/>
      <c r="C11" s="548" t="s">
        <v>172</v>
      </c>
      <c r="D11" s="548"/>
      <c r="E11" s="175">
        <v>63</v>
      </c>
      <c r="F11" s="176">
        <v>60</v>
      </c>
      <c r="G11" s="175">
        <v>61</v>
      </c>
      <c r="H11" s="176">
        <v>60</v>
      </c>
      <c r="I11" s="177">
        <v>58</v>
      </c>
    </row>
    <row r="12" spans="1:9" ht="16.5" customHeight="1">
      <c r="A12" s="558"/>
      <c r="B12" s="559"/>
      <c r="C12" s="549" t="s">
        <v>173</v>
      </c>
      <c r="D12" s="549"/>
      <c r="E12" s="181">
        <v>4169</v>
      </c>
      <c r="F12" s="182">
        <v>4111</v>
      </c>
      <c r="G12" s="181">
        <v>4110</v>
      </c>
      <c r="H12" s="182">
        <v>4070</v>
      </c>
      <c r="I12" s="183">
        <v>3998</v>
      </c>
    </row>
    <row r="13" spans="1:9" ht="16.5" customHeight="1">
      <c r="A13" s="45"/>
      <c r="B13" s="45"/>
      <c r="C13" s="45"/>
      <c r="D13" s="45"/>
      <c r="E13" s="45"/>
      <c r="F13" s="45"/>
      <c r="G13" s="170"/>
      <c r="I13" s="46" t="s">
        <v>174</v>
      </c>
    </row>
    <row r="14" spans="1:7" ht="16.5" customHeight="1">
      <c r="A14" s="44"/>
      <c r="B14" s="44"/>
      <c r="C14" s="44"/>
      <c r="D14" s="44"/>
      <c r="E14" s="44"/>
      <c r="F14" s="44"/>
      <c r="G14" s="47"/>
    </row>
    <row r="15" spans="1:9" ht="16.5" customHeight="1">
      <c r="A15" s="44" t="s">
        <v>175</v>
      </c>
      <c r="B15" s="44"/>
      <c r="C15" s="44"/>
      <c r="D15" s="44"/>
      <c r="E15" s="44"/>
      <c r="G15" s="44"/>
      <c r="H15" s="46"/>
      <c r="I15" s="46" t="s">
        <v>176</v>
      </c>
    </row>
    <row r="16" spans="1:9" ht="16.5" customHeight="1">
      <c r="A16" s="592"/>
      <c r="B16" s="593"/>
      <c r="C16" s="593"/>
      <c r="D16" s="593"/>
      <c r="E16" s="172" t="s">
        <v>177</v>
      </c>
      <c r="F16" s="173" t="s">
        <v>165</v>
      </c>
      <c r="G16" s="172">
        <v>3</v>
      </c>
      <c r="H16" s="173">
        <v>4</v>
      </c>
      <c r="I16" s="174">
        <v>5</v>
      </c>
    </row>
    <row r="17" spans="1:9" ht="16.5" customHeight="1">
      <c r="A17" s="594" t="s">
        <v>178</v>
      </c>
      <c r="B17" s="595"/>
      <c r="C17" s="595"/>
      <c r="D17" s="595"/>
      <c r="E17" s="184">
        <v>348</v>
      </c>
      <c r="F17" s="185">
        <v>352</v>
      </c>
      <c r="G17" s="184">
        <v>357</v>
      </c>
      <c r="H17" s="185">
        <v>355</v>
      </c>
      <c r="I17" s="186">
        <v>361</v>
      </c>
    </row>
    <row r="18" spans="1:9" ht="16.5" customHeight="1">
      <c r="A18" s="596" t="s">
        <v>179</v>
      </c>
      <c r="B18" s="597"/>
      <c r="C18" s="597"/>
      <c r="D18" s="597"/>
      <c r="E18" s="184">
        <v>278</v>
      </c>
      <c r="F18" s="185">
        <v>286</v>
      </c>
      <c r="G18" s="184">
        <v>289</v>
      </c>
      <c r="H18" s="185">
        <v>295</v>
      </c>
      <c r="I18" s="186">
        <v>293</v>
      </c>
    </row>
    <row r="19" spans="1:9" ht="16.5" customHeight="1">
      <c r="A19" s="598" t="s">
        <v>180</v>
      </c>
      <c r="B19" s="599"/>
      <c r="C19" s="599"/>
      <c r="D19" s="599"/>
      <c r="E19" s="184">
        <v>278</v>
      </c>
      <c r="F19" s="185">
        <v>284</v>
      </c>
      <c r="G19" s="184">
        <v>296</v>
      </c>
      <c r="H19" s="185">
        <v>306</v>
      </c>
      <c r="I19" s="186">
        <v>319</v>
      </c>
    </row>
    <row r="20" spans="1:9" ht="16.5" customHeight="1">
      <c r="A20" s="604" t="s">
        <v>144</v>
      </c>
      <c r="B20" s="605"/>
      <c r="C20" s="605"/>
      <c r="D20" s="605"/>
      <c r="E20" s="187">
        <v>904</v>
      </c>
      <c r="F20" s="187">
        <v>922</v>
      </c>
      <c r="G20" s="188">
        <v>942</v>
      </c>
      <c r="H20" s="187">
        <v>956</v>
      </c>
      <c r="I20" s="189">
        <v>973</v>
      </c>
    </row>
    <row r="21" spans="1:9" ht="16.5" customHeight="1">
      <c r="A21" s="45"/>
      <c r="B21" s="45"/>
      <c r="C21" s="45"/>
      <c r="D21" s="45"/>
      <c r="E21" s="45"/>
      <c r="F21" s="46"/>
      <c r="G21" s="45"/>
      <c r="I21" s="171" t="s">
        <v>174</v>
      </c>
    </row>
    <row r="22" ht="16.5" customHeight="1"/>
    <row r="23" spans="1:9" ht="16.5" customHeight="1">
      <c r="A23" s="44" t="s">
        <v>181</v>
      </c>
      <c r="B23" s="44"/>
      <c r="C23" s="44"/>
      <c r="D23" s="44"/>
      <c r="E23" s="44"/>
      <c r="H23" s="46"/>
      <c r="I23" s="46" t="s">
        <v>176</v>
      </c>
    </row>
    <row r="24" spans="1:9" s="190" customFormat="1" ht="16.5" customHeight="1">
      <c r="A24" s="592"/>
      <c r="B24" s="593"/>
      <c r="C24" s="593"/>
      <c r="D24" s="593"/>
      <c r="E24" s="172" t="s">
        <v>127</v>
      </c>
      <c r="F24" s="173" t="s">
        <v>165</v>
      </c>
      <c r="G24" s="172">
        <v>3</v>
      </c>
      <c r="H24" s="173">
        <v>4</v>
      </c>
      <c r="I24" s="174">
        <v>5</v>
      </c>
    </row>
    <row r="25" spans="1:9" ht="16.5" customHeight="1">
      <c r="A25" s="596" t="s">
        <v>182</v>
      </c>
      <c r="B25" s="597"/>
      <c r="C25" s="597"/>
      <c r="D25" s="597"/>
      <c r="E25" s="184">
        <v>132</v>
      </c>
      <c r="F25" s="185">
        <v>139</v>
      </c>
      <c r="G25" s="184">
        <v>155</v>
      </c>
      <c r="H25" s="185">
        <v>160</v>
      </c>
      <c r="I25" s="186">
        <v>162</v>
      </c>
    </row>
    <row r="26" spans="1:9" ht="16.5" customHeight="1">
      <c r="A26" s="596" t="s">
        <v>183</v>
      </c>
      <c r="B26" s="597"/>
      <c r="C26" s="597"/>
      <c r="D26" s="597"/>
      <c r="E26" s="184">
        <v>452</v>
      </c>
      <c r="F26" s="185">
        <v>486</v>
      </c>
      <c r="G26" s="184">
        <v>499</v>
      </c>
      <c r="H26" s="185">
        <v>506</v>
      </c>
      <c r="I26" s="186">
        <v>516</v>
      </c>
    </row>
    <row r="27" spans="1:9" ht="16.5" customHeight="1">
      <c r="A27" s="596" t="s">
        <v>184</v>
      </c>
      <c r="B27" s="597"/>
      <c r="C27" s="597"/>
      <c r="D27" s="597"/>
      <c r="E27" s="184">
        <v>145</v>
      </c>
      <c r="F27" s="185">
        <v>150</v>
      </c>
      <c r="G27" s="184">
        <v>152</v>
      </c>
      <c r="H27" s="185">
        <v>171</v>
      </c>
      <c r="I27" s="186">
        <v>194</v>
      </c>
    </row>
    <row r="28" spans="1:9" ht="16.5" customHeight="1">
      <c r="A28" s="604" t="s">
        <v>144</v>
      </c>
      <c r="B28" s="605"/>
      <c r="C28" s="605"/>
      <c r="D28" s="605"/>
      <c r="E28" s="188">
        <v>729</v>
      </c>
      <c r="F28" s="187">
        <v>775</v>
      </c>
      <c r="G28" s="188">
        <v>806</v>
      </c>
      <c r="H28" s="187">
        <v>837</v>
      </c>
      <c r="I28" s="189">
        <v>872</v>
      </c>
    </row>
    <row r="29" spans="1:9" ht="16.5" customHeight="1">
      <c r="A29" s="45"/>
      <c r="B29" s="45"/>
      <c r="C29" s="45"/>
      <c r="D29" s="45"/>
      <c r="E29" s="45"/>
      <c r="F29" s="46"/>
      <c r="G29" s="170"/>
      <c r="I29" s="171" t="s">
        <v>174</v>
      </c>
    </row>
    <row r="30" spans="1:6" ht="16.5" customHeight="1">
      <c r="A30" s="44"/>
      <c r="B30" s="44"/>
      <c r="C30" s="44"/>
      <c r="D30" s="44"/>
      <c r="E30" s="44"/>
      <c r="F30" s="47"/>
    </row>
    <row r="31" spans="1:5" ht="16.5" customHeight="1">
      <c r="A31" s="44"/>
      <c r="B31" s="44"/>
      <c r="C31" s="44"/>
      <c r="D31" s="44"/>
      <c r="E31" s="44"/>
    </row>
    <row r="32" s="90" customFormat="1" ht="16.5" customHeight="1">
      <c r="A32" s="90" t="s">
        <v>185</v>
      </c>
    </row>
    <row r="33" spans="1:9" s="90" customFormat="1" ht="16.5" customHeight="1">
      <c r="A33" s="91"/>
      <c r="B33" s="91"/>
      <c r="C33" s="91"/>
      <c r="D33" s="91"/>
      <c r="E33" s="92"/>
      <c r="I33" s="92" t="s">
        <v>186</v>
      </c>
    </row>
    <row r="34" spans="1:10" s="90" customFormat="1" ht="16.5" customHeight="1">
      <c r="A34" s="585"/>
      <c r="B34" s="606"/>
      <c r="C34" s="606"/>
      <c r="D34" s="586"/>
      <c r="E34" s="95" t="s">
        <v>156</v>
      </c>
      <c r="F34" s="93">
        <v>31</v>
      </c>
      <c r="G34" s="95" t="s">
        <v>128</v>
      </c>
      <c r="H34" s="95">
        <v>3</v>
      </c>
      <c r="I34" s="96">
        <v>4</v>
      </c>
      <c r="J34" s="191"/>
    </row>
    <row r="35" spans="1:10" s="90" customFormat="1" ht="16.5" customHeight="1">
      <c r="A35" s="607" t="s">
        <v>187</v>
      </c>
      <c r="B35" s="608"/>
      <c r="C35" s="608"/>
      <c r="D35" s="609"/>
      <c r="E35" s="192">
        <v>1846</v>
      </c>
      <c r="F35" s="193">
        <v>1860</v>
      </c>
      <c r="G35" s="192">
        <v>1823</v>
      </c>
      <c r="H35" s="192">
        <v>1860</v>
      </c>
      <c r="I35" s="194">
        <v>1761</v>
      </c>
      <c r="J35" s="195"/>
    </row>
    <row r="36" spans="1:10" s="90" customFormat="1" ht="16.5" customHeight="1">
      <c r="A36" s="610" t="s">
        <v>188</v>
      </c>
      <c r="B36" s="611"/>
      <c r="C36" s="611"/>
      <c r="D36" s="612"/>
      <c r="E36" s="196" t="s">
        <v>189</v>
      </c>
      <c r="F36" s="197">
        <v>13</v>
      </c>
      <c r="G36" s="196">
        <v>17</v>
      </c>
      <c r="H36" s="196">
        <v>17</v>
      </c>
      <c r="I36" s="198">
        <v>10</v>
      </c>
      <c r="J36" s="195"/>
    </row>
    <row r="37" spans="1:10" s="90" customFormat="1" ht="16.5" customHeight="1">
      <c r="A37" s="610" t="s">
        <v>190</v>
      </c>
      <c r="B37" s="611"/>
      <c r="C37" s="611"/>
      <c r="D37" s="612"/>
      <c r="E37" s="196" t="s">
        <v>189</v>
      </c>
      <c r="F37" s="197" t="s">
        <v>189</v>
      </c>
      <c r="G37" s="196" t="s">
        <v>191</v>
      </c>
      <c r="H37" s="196" t="s">
        <v>191</v>
      </c>
      <c r="I37" s="198" t="s">
        <v>189</v>
      </c>
      <c r="J37" s="195"/>
    </row>
    <row r="38" spans="1:10" s="90" customFormat="1" ht="16.5" customHeight="1">
      <c r="A38" s="610" t="s">
        <v>192</v>
      </c>
      <c r="B38" s="611"/>
      <c r="C38" s="611"/>
      <c r="D38" s="612"/>
      <c r="E38" s="196" t="s">
        <v>189</v>
      </c>
      <c r="F38" s="197" t="s">
        <v>189</v>
      </c>
      <c r="G38" s="196" t="s">
        <v>191</v>
      </c>
      <c r="H38" s="196" t="s">
        <v>191</v>
      </c>
      <c r="I38" s="198" t="s">
        <v>189</v>
      </c>
      <c r="J38" s="195"/>
    </row>
    <row r="39" spans="1:10" s="90" customFormat="1" ht="16.5" customHeight="1">
      <c r="A39" s="610" t="s">
        <v>193</v>
      </c>
      <c r="B39" s="611"/>
      <c r="C39" s="611"/>
      <c r="D39" s="612"/>
      <c r="E39" s="196" t="s">
        <v>189</v>
      </c>
      <c r="F39" s="197" t="s">
        <v>189</v>
      </c>
      <c r="G39" s="196" t="s">
        <v>191</v>
      </c>
      <c r="H39" s="196" t="s">
        <v>191</v>
      </c>
      <c r="I39" s="198" t="s">
        <v>189</v>
      </c>
      <c r="J39" s="195"/>
    </row>
    <row r="40" spans="1:10" s="90" customFormat="1" ht="16.5" customHeight="1">
      <c r="A40" s="610" t="s">
        <v>194</v>
      </c>
      <c r="B40" s="611"/>
      <c r="C40" s="611"/>
      <c r="D40" s="612"/>
      <c r="E40" s="196" t="s">
        <v>189</v>
      </c>
      <c r="F40" s="197" t="s">
        <v>189</v>
      </c>
      <c r="G40" s="196" t="s">
        <v>191</v>
      </c>
      <c r="H40" s="196" t="s">
        <v>191</v>
      </c>
      <c r="I40" s="198" t="s">
        <v>189</v>
      </c>
      <c r="J40" s="195"/>
    </row>
    <row r="41" spans="1:10" s="90" customFormat="1" ht="16.5" customHeight="1">
      <c r="A41" s="610" t="s">
        <v>195</v>
      </c>
      <c r="B41" s="611"/>
      <c r="C41" s="611"/>
      <c r="D41" s="612"/>
      <c r="E41" s="196" t="s">
        <v>189</v>
      </c>
      <c r="F41" s="197" t="s">
        <v>189</v>
      </c>
      <c r="G41" s="196" t="s">
        <v>191</v>
      </c>
      <c r="H41" s="196" t="s">
        <v>191</v>
      </c>
      <c r="I41" s="198" t="s">
        <v>189</v>
      </c>
      <c r="J41" s="195"/>
    </row>
    <row r="42" spans="1:10" s="90" customFormat="1" ht="16.5" customHeight="1">
      <c r="A42" s="610" t="s">
        <v>196</v>
      </c>
      <c r="B42" s="611"/>
      <c r="C42" s="611"/>
      <c r="D42" s="612"/>
      <c r="E42" s="196" t="s">
        <v>189</v>
      </c>
      <c r="F42" s="197" t="s">
        <v>189</v>
      </c>
      <c r="G42" s="196" t="s">
        <v>191</v>
      </c>
      <c r="H42" s="196" t="s">
        <v>191</v>
      </c>
      <c r="I42" s="198" t="s">
        <v>189</v>
      </c>
      <c r="J42" s="195"/>
    </row>
    <row r="43" spans="1:10" s="90" customFormat="1" ht="16.5" customHeight="1">
      <c r="A43" s="610" t="s">
        <v>197</v>
      </c>
      <c r="B43" s="611"/>
      <c r="C43" s="611"/>
      <c r="D43" s="612"/>
      <c r="E43" s="196" t="s">
        <v>189</v>
      </c>
      <c r="F43" s="197">
        <v>7</v>
      </c>
      <c r="G43" s="196">
        <v>121</v>
      </c>
      <c r="H43" s="196">
        <v>189</v>
      </c>
      <c r="I43" s="198">
        <v>115</v>
      </c>
      <c r="J43" s="195"/>
    </row>
    <row r="44" spans="1:10" s="90" customFormat="1" ht="16.5" customHeight="1">
      <c r="A44" s="613" t="s">
        <v>198</v>
      </c>
      <c r="B44" s="614"/>
      <c r="C44" s="614"/>
      <c r="D44" s="615"/>
      <c r="E44" s="196" t="s">
        <v>189</v>
      </c>
      <c r="F44" s="197" t="s">
        <v>189</v>
      </c>
      <c r="G44" s="196" t="s">
        <v>191</v>
      </c>
      <c r="H44" s="196" t="s">
        <v>191</v>
      </c>
      <c r="I44" s="198">
        <v>56</v>
      </c>
      <c r="J44" s="195"/>
    </row>
    <row r="45" spans="1:10" s="90" customFormat="1" ht="16.5" customHeight="1">
      <c r="A45" s="616" t="s">
        <v>144</v>
      </c>
      <c r="B45" s="617"/>
      <c r="C45" s="617"/>
      <c r="D45" s="618"/>
      <c r="E45" s="199">
        <v>1846</v>
      </c>
      <c r="F45" s="200">
        <v>1880</v>
      </c>
      <c r="G45" s="199">
        <v>1961</v>
      </c>
      <c r="H45" s="199">
        <v>2066</v>
      </c>
      <c r="I45" s="201">
        <v>1942</v>
      </c>
      <c r="J45" s="56"/>
    </row>
    <row r="46" spans="1:9" s="90" customFormat="1" ht="16.5" customHeight="1">
      <c r="A46" s="91"/>
      <c r="B46" s="91"/>
      <c r="C46" s="91"/>
      <c r="D46" s="91"/>
      <c r="E46" s="91"/>
      <c r="I46" s="92" t="s">
        <v>199</v>
      </c>
    </row>
    <row r="47" spans="1:6" s="90" customFormat="1" ht="16.5" customHeight="1">
      <c r="A47" s="91"/>
      <c r="B47" s="91"/>
      <c r="C47" s="91"/>
      <c r="D47" s="91"/>
      <c r="E47" s="91"/>
      <c r="F47" s="92"/>
    </row>
    <row r="48" s="90" customFormat="1" ht="16.5" customHeight="1"/>
  </sheetData>
  <sheetProtection/>
  <mergeCells count="32">
    <mergeCell ref="A44:D44"/>
    <mergeCell ref="A45:D45"/>
    <mergeCell ref="A38:D38"/>
    <mergeCell ref="A39:D39"/>
    <mergeCell ref="A40:D40"/>
    <mergeCell ref="A41:D41"/>
    <mergeCell ref="A42:D42"/>
    <mergeCell ref="A43:D43"/>
    <mergeCell ref="A27:D27"/>
    <mergeCell ref="A28:D28"/>
    <mergeCell ref="A34:D34"/>
    <mergeCell ref="A35:D35"/>
    <mergeCell ref="A36:D36"/>
    <mergeCell ref="A37:D37"/>
    <mergeCell ref="A18:D18"/>
    <mergeCell ref="A19:D19"/>
    <mergeCell ref="A20:D20"/>
    <mergeCell ref="A24:D24"/>
    <mergeCell ref="A25:D25"/>
    <mergeCell ref="A26:D26"/>
    <mergeCell ref="A10:D10"/>
    <mergeCell ref="A11:B12"/>
    <mergeCell ref="C11:D11"/>
    <mergeCell ref="C12:D12"/>
    <mergeCell ref="A16:D16"/>
    <mergeCell ref="A17:D17"/>
    <mergeCell ref="A4:D4"/>
    <mergeCell ref="A5:D5"/>
    <mergeCell ref="A6:D6"/>
    <mergeCell ref="A7:D7"/>
    <mergeCell ref="A8:D8"/>
    <mergeCell ref="A9:D9"/>
  </mergeCells>
  <printOptions/>
  <pageMargins left="0.7874015748031497" right="0.7874015748031497" top="0.984251968503937" bottom="0.984251968503937" header="0.5118110236220472" footer="0.5118110236220472"/>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A1" sqref="A1"/>
    </sheetView>
  </sheetViews>
  <sheetFormatPr defaultColWidth="9.00390625" defaultRowHeight="15" customHeight="1"/>
  <cols>
    <col min="1" max="2" width="12.625" style="169" customWidth="1"/>
    <col min="3" max="7" width="10.75390625" style="169" customWidth="1"/>
    <col min="8" max="8" width="8.875" style="169" customWidth="1"/>
    <col min="9" max="9" width="6.875" style="169" customWidth="1"/>
    <col min="10" max="10" width="6.375" style="169" customWidth="1"/>
    <col min="11" max="11" width="8.00390625" style="169" customWidth="1"/>
    <col min="12" max="16384" width="9.00390625" style="169" customWidth="1"/>
  </cols>
  <sheetData>
    <row r="1" spans="1:4" s="90" customFormat="1" ht="16.5" customHeight="1">
      <c r="A1" s="136" t="s">
        <v>464</v>
      </c>
      <c r="B1" s="136"/>
      <c r="C1" s="136"/>
      <c r="D1" s="136"/>
    </row>
    <row r="2" spans="1:9" s="90" customFormat="1" ht="16.5" customHeight="1">
      <c r="A2" s="350"/>
      <c r="B2" s="350"/>
      <c r="C2" s="350"/>
      <c r="D2" s="350"/>
      <c r="E2" s="350"/>
      <c r="F2" s="92"/>
      <c r="G2" s="92" t="s">
        <v>465</v>
      </c>
      <c r="I2" s="113"/>
    </row>
    <row r="3" spans="1:9" s="90" customFormat="1" ht="16.5" customHeight="1">
      <c r="A3" s="627"/>
      <c r="B3" s="628"/>
      <c r="C3" s="93" t="s">
        <v>466</v>
      </c>
      <c r="D3" s="94">
        <v>31</v>
      </c>
      <c r="E3" s="93" t="s">
        <v>72</v>
      </c>
      <c r="F3" s="94">
        <v>3</v>
      </c>
      <c r="G3" s="96">
        <v>4</v>
      </c>
      <c r="H3" s="191"/>
      <c r="I3" s="191"/>
    </row>
    <row r="4" spans="1:9" s="90" customFormat="1" ht="16.5" customHeight="1">
      <c r="A4" s="607" t="s">
        <v>467</v>
      </c>
      <c r="B4" s="609"/>
      <c r="C4" s="351">
        <v>2408</v>
      </c>
      <c r="D4" s="352">
        <v>2493</v>
      </c>
      <c r="E4" s="351">
        <v>2007</v>
      </c>
      <c r="F4" s="352">
        <v>2572</v>
      </c>
      <c r="G4" s="353">
        <v>2579</v>
      </c>
      <c r="H4" s="354"/>
      <c r="I4" s="354"/>
    </row>
    <row r="5" spans="1:9" s="90" customFormat="1" ht="16.5" customHeight="1">
      <c r="A5" s="610" t="s">
        <v>468</v>
      </c>
      <c r="B5" s="612"/>
      <c r="C5" s="355">
        <v>6374</v>
      </c>
      <c r="D5" s="356">
        <v>6448</v>
      </c>
      <c r="E5" s="355">
        <v>5391</v>
      </c>
      <c r="F5" s="356">
        <v>5713</v>
      </c>
      <c r="G5" s="357">
        <v>5453</v>
      </c>
      <c r="H5" s="354"/>
      <c r="I5" s="354"/>
    </row>
    <row r="6" spans="1:9" s="90" customFormat="1" ht="16.5" customHeight="1">
      <c r="A6" s="639" t="s">
        <v>469</v>
      </c>
      <c r="B6" s="640"/>
      <c r="C6" s="355">
        <v>11900</v>
      </c>
      <c r="D6" s="356">
        <v>11769</v>
      </c>
      <c r="E6" s="355">
        <v>10171</v>
      </c>
      <c r="F6" s="356">
        <v>11130</v>
      </c>
      <c r="G6" s="357">
        <v>10862</v>
      </c>
      <c r="H6" s="354"/>
      <c r="I6" s="354"/>
    </row>
    <row r="7" spans="1:9" s="90" customFormat="1" ht="16.5" customHeight="1">
      <c r="A7" s="610" t="s">
        <v>470</v>
      </c>
      <c r="B7" s="612"/>
      <c r="C7" s="355">
        <v>9845</v>
      </c>
      <c r="D7" s="356">
        <v>9916</v>
      </c>
      <c r="E7" s="355">
        <v>8765</v>
      </c>
      <c r="F7" s="356">
        <v>9344</v>
      </c>
      <c r="G7" s="357">
        <v>9175</v>
      </c>
      <c r="H7" s="354"/>
      <c r="I7" s="354"/>
    </row>
    <row r="8" spans="1:9" s="90" customFormat="1" ht="16.5" customHeight="1">
      <c r="A8" s="610" t="s">
        <v>471</v>
      </c>
      <c r="B8" s="612"/>
      <c r="C8" s="355">
        <v>6297</v>
      </c>
      <c r="D8" s="356">
        <v>6341</v>
      </c>
      <c r="E8" s="355">
        <v>5482</v>
      </c>
      <c r="F8" s="356">
        <v>5894</v>
      </c>
      <c r="G8" s="357">
        <v>5902</v>
      </c>
      <c r="H8" s="354"/>
      <c r="I8" s="354"/>
    </row>
    <row r="9" spans="1:9" s="90" customFormat="1" ht="16.5" customHeight="1">
      <c r="A9" s="635" t="s">
        <v>472</v>
      </c>
      <c r="B9" s="636"/>
      <c r="C9" s="358">
        <v>6625</v>
      </c>
      <c r="D9" s="359">
        <v>6733</v>
      </c>
      <c r="E9" s="358">
        <v>5845</v>
      </c>
      <c r="F9" s="359">
        <v>6255</v>
      </c>
      <c r="G9" s="360">
        <v>6181</v>
      </c>
      <c r="H9" s="354"/>
      <c r="I9" s="354"/>
    </row>
    <row r="10" spans="1:9" s="90" customFormat="1" ht="16.5" customHeight="1">
      <c r="A10" s="135" t="s">
        <v>473</v>
      </c>
      <c r="B10" s="135"/>
      <c r="C10" s="91"/>
      <c r="D10" s="91"/>
      <c r="E10" s="91"/>
      <c r="F10" s="91"/>
      <c r="G10" s="92" t="s">
        <v>474</v>
      </c>
      <c r="I10" s="113"/>
    </row>
    <row r="11" spans="6:8" s="90" customFormat="1" ht="16.5" customHeight="1">
      <c r="F11" s="113"/>
      <c r="H11" s="113"/>
    </row>
    <row r="12" spans="6:8" s="90" customFormat="1" ht="15" customHeight="1">
      <c r="F12" s="113"/>
      <c r="H12" s="113"/>
    </row>
    <row r="13" ht="16.5" customHeight="1">
      <c r="A13" s="169" t="s">
        <v>475</v>
      </c>
    </row>
    <row r="14" spans="1:7" ht="16.5" customHeight="1">
      <c r="A14" s="170"/>
      <c r="B14" s="170"/>
      <c r="C14" s="171"/>
      <c r="D14" s="170"/>
      <c r="E14" s="170"/>
      <c r="G14" s="171" t="s">
        <v>186</v>
      </c>
    </row>
    <row r="15" spans="1:7" ht="16.5" customHeight="1">
      <c r="A15" s="627"/>
      <c r="B15" s="628"/>
      <c r="C15" s="361" t="s">
        <v>476</v>
      </c>
      <c r="D15" s="172">
        <v>30</v>
      </c>
      <c r="E15" s="361">
        <v>31</v>
      </c>
      <c r="F15" s="203" t="s">
        <v>72</v>
      </c>
      <c r="G15" s="174">
        <v>3</v>
      </c>
    </row>
    <row r="16" spans="1:7" ht="16.5" customHeight="1">
      <c r="A16" s="637" t="s">
        <v>477</v>
      </c>
      <c r="B16" s="638"/>
      <c r="C16" s="170">
        <v>272</v>
      </c>
      <c r="D16" s="184">
        <v>254</v>
      </c>
      <c r="E16" s="170">
        <v>265</v>
      </c>
      <c r="F16" s="185">
        <v>262</v>
      </c>
      <c r="G16" s="186">
        <v>290</v>
      </c>
    </row>
    <row r="17" spans="1:7" ht="16.5" customHeight="1">
      <c r="A17" s="623" t="s">
        <v>478</v>
      </c>
      <c r="B17" s="624"/>
      <c r="C17" s="170">
        <v>114</v>
      </c>
      <c r="D17" s="184">
        <v>106</v>
      </c>
      <c r="E17" s="170">
        <v>86</v>
      </c>
      <c r="F17" s="185">
        <v>78</v>
      </c>
      <c r="G17" s="186">
        <v>91</v>
      </c>
    </row>
    <row r="18" spans="1:7" ht="16.5" customHeight="1">
      <c r="A18" s="623" t="s">
        <v>479</v>
      </c>
      <c r="B18" s="624"/>
      <c r="C18" s="170">
        <v>151</v>
      </c>
      <c r="D18" s="184">
        <v>162</v>
      </c>
      <c r="E18" s="170">
        <v>164</v>
      </c>
      <c r="F18" s="185">
        <v>159</v>
      </c>
      <c r="G18" s="186">
        <v>161</v>
      </c>
    </row>
    <row r="19" spans="1:7" ht="16.5" customHeight="1">
      <c r="A19" s="623" t="s">
        <v>480</v>
      </c>
      <c r="B19" s="624"/>
      <c r="C19" s="170">
        <v>49</v>
      </c>
      <c r="D19" s="184">
        <v>54</v>
      </c>
      <c r="E19" s="170">
        <v>64</v>
      </c>
      <c r="F19" s="185">
        <v>42</v>
      </c>
      <c r="G19" s="186">
        <v>45</v>
      </c>
    </row>
    <row r="20" spans="1:7" ht="16.5" customHeight="1">
      <c r="A20" s="623" t="s">
        <v>481</v>
      </c>
      <c r="B20" s="624"/>
      <c r="C20" s="345">
        <v>536</v>
      </c>
      <c r="D20" s="362">
        <v>546</v>
      </c>
      <c r="E20" s="345">
        <v>571</v>
      </c>
      <c r="F20" s="363">
        <v>544</v>
      </c>
      <c r="G20" s="364">
        <v>589</v>
      </c>
    </row>
    <row r="21" spans="1:7" ht="16.5" customHeight="1">
      <c r="A21" s="625" t="s">
        <v>45</v>
      </c>
      <c r="B21" s="626"/>
      <c r="C21" s="365">
        <v>1122</v>
      </c>
      <c r="D21" s="366">
        <v>1122</v>
      </c>
      <c r="E21" s="367">
        <v>1150</v>
      </c>
      <c r="F21" s="365">
        <v>1085</v>
      </c>
      <c r="G21" s="368">
        <v>1176</v>
      </c>
    </row>
    <row r="22" spans="1:7" ht="16.5" customHeight="1">
      <c r="A22" s="231"/>
      <c r="B22" s="170"/>
      <c r="C22" s="170"/>
      <c r="D22" s="170"/>
      <c r="E22" s="171"/>
      <c r="G22" s="171" t="s">
        <v>482</v>
      </c>
    </row>
    <row r="23" ht="15" customHeight="1">
      <c r="G23" s="170"/>
    </row>
    <row r="24" ht="15" customHeight="1">
      <c r="G24" s="170"/>
    </row>
    <row r="25" spans="1:7" ht="16.5" customHeight="1">
      <c r="A25" s="169" t="s">
        <v>483</v>
      </c>
      <c r="E25" s="369"/>
      <c r="G25" s="170"/>
    </row>
    <row r="26" spans="1:7" ht="16.5" customHeight="1">
      <c r="A26" s="170"/>
      <c r="B26" s="170"/>
      <c r="C26" s="170"/>
      <c r="D26" s="170"/>
      <c r="E26" s="170"/>
      <c r="F26" s="170"/>
      <c r="G26" s="171" t="s">
        <v>484</v>
      </c>
    </row>
    <row r="27" spans="1:7" ht="16.5" customHeight="1">
      <c r="A27" s="627"/>
      <c r="B27" s="628"/>
      <c r="C27" s="361" t="s">
        <v>476</v>
      </c>
      <c r="D27" s="172">
        <v>30</v>
      </c>
      <c r="E27" s="361">
        <v>31</v>
      </c>
      <c r="F27" s="203" t="s">
        <v>72</v>
      </c>
      <c r="G27" s="174">
        <v>3</v>
      </c>
    </row>
    <row r="28" spans="1:7" ht="16.5" customHeight="1">
      <c r="A28" s="221" t="s">
        <v>485</v>
      </c>
      <c r="B28" s="216" t="s">
        <v>486</v>
      </c>
      <c r="C28" s="170">
        <v>4</v>
      </c>
      <c r="D28" s="184">
        <v>4</v>
      </c>
      <c r="E28" s="170">
        <v>4</v>
      </c>
      <c r="F28" s="185">
        <v>4</v>
      </c>
      <c r="G28" s="186">
        <v>4</v>
      </c>
    </row>
    <row r="29" spans="1:7" ht="16.5" customHeight="1">
      <c r="A29" s="221"/>
      <c r="B29" s="184" t="s">
        <v>487</v>
      </c>
      <c r="C29" s="345">
        <v>1158</v>
      </c>
      <c r="D29" s="362">
        <v>1133</v>
      </c>
      <c r="E29" s="345">
        <v>1133</v>
      </c>
      <c r="F29" s="363">
        <v>1133</v>
      </c>
      <c r="G29" s="364">
        <v>1055</v>
      </c>
    </row>
    <row r="30" spans="1:7" ht="16.5" customHeight="1">
      <c r="A30" s="370" t="s">
        <v>488</v>
      </c>
      <c r="B30" s="208" t="s">
        <v>489</v>
      </c>
      <c r="C30" s="371">
        <v>80</v>
      </c>
      <c r="D30" s="208">
        <v>72</v>
      </c>
      <c r="E30" s="371">
        <v>80</v>
      </c>
      <c r="F30" s="372">
        <v>79</v>
      </c>
      <c r="G30" s="373">
        <v>86</v>
      </c>
    </row>
    <row r="31" spans="1:7" ht="16.5" customHeight="1">
      <c r="A31" s="374"/>
      <c r="B31" s="343" t="s">
        <v>487</v>
      </c>
      <c r="C31" s="375">
        <v>62</v>
      </c>
      <c r="D31" s="343">
        <v>43</v>
      </c>
      <c r="E31" s="375">
        <v>43</v>
      </c>
      <c r="F31" s="376">
        <v>43</v>
      </c>
      <c r="G31" s="377">
        <v>43</v>
      </c>
    </row>
    <row r="32" spans="1:7" ht="16.5" customHeight="1">
      <c r="A32" s="629" t="s">
        <v>490</v>
      </c>
      <c r="B32" s="630"/>
      <c r="C32" s="378">
        <v>37</v>
      </c>
      <c r="D32" s="227">
        <v>35</v>
      </c>
      <c r="E32" s="378">
        <v>36</v>
      </c>
      <c r="F32" s="379">
        <v>35</v>
      </c>
      <c r="G32" s="380">
        <v>34</v>
      </c>
    </row>
    <row r="33" spans="1:7" ht="16.5" customHeight="1">
      <c r="A33" s="231"/>
      <c r="B33" s="170"/>
      <c r="C33" s="170"/>
      <c r="D33" s="170"/>
      <c r="E33" s="170"/>
      <c r="G33" s="171" t="s">
        <v>482</v>
      </c>
    </row>
    <row r="34" ht="15" customHeight="1">
      <c r="G34" s="170"/>
    </row>
    <row r="35" spans="1:7" ht="15" customHeight="1">
      <c r="A35" s="381"/>
      <c r="E35" s="369"/>
      <c r="G35" s="170"/>
    </row>
    <row r="36" spans="1:7" ht="16.5" customHeight="1">
      <c r="A36" s="169" t="s">
        <v>491</v>
      </c>
      <c r="G36" s="170"/>
    </row>
    <row r="37" spans="1:7" ht="16.5" customHeight="1">
      <c r="A37" s="170"/>
      <c r="B37" s="170"/>
      <c r="C37" s="170"/>
      <c r="D37" s="170"/>
      <c r="E37" s="170"/>
      <c r="F37" s="171"/>
      <c r="G37" s="171" t="s">
        <v>492</v>
      </c>
    </row>
    <row r="38" spans="1:7" ht="16.5" customHeight="1">
      <c r="A38" s="631"/>
      <c r="B38" s="632"/>
      <c r="C38" s="172" t="s">
        <v>493</v>
      </c>
      <c r="D38" s="203" t="s">
        <v>494</v>
      </c>
      <c r="E38" s="203">
        <v>28</v>
      </c>
      <c r="F38" s="203">
        <v>30</v>
      </c>
      <c r="G38" s="174" t="s">
        <v>165</v>
      </c>
    </row>
    <row r="39" spans="1:7" ht="16.5" customHeight="1">
      <c r="A39" s="633" t="s">
        <v>495</v>
      </c>
      <c r="B39" s="634"/>
      <c r="C39" s="184">
        <v>192</v>
      </c>
      <c r="D39" s="185">
        <v>187</v>
      </c>
      <c r="E39" s="382">
        <v>189</v>
      </c>
      <c r="F39" s="382">
        <v>184</v>
      </c>
      <c r="G39" s="383">
        <v>186</v>
      </c>
    </row>
    <row r="40" spans="1:7" ht="16.5" customHeight="1">
      <c r="A40" s="619" t="s">
        <v>496</v>
      </c>
      <c r="B40" s="620"/>
      <c r="C40" s="184">
        <v>43</v>
      </c>
      <c r="D40" s="185">
        <v>42</v>
      </c>
      <c r="E40" s="382">
        <v>44</v>
      </c>
      <c r="F40" s="382">
        <v>43</v>
      </c>
      <c r="G40" s="383">
        <v>44</v>
      </c>
    </row>
    <row r="41" spans="1:7" ht="16.5" customHeight="1">
      <c r="A41" s="619" t="s">
        <v>497</v>
      </c>
      <c r="B41" s="620"/>
      <c r="C41" s="184">
        <v>160</v>
      </c>
      <c r="D41" s="185">
        <v>162</v>
      </c>
      <c r="E41" s="382">
        <v>163</v>
      </c>
      <c r="F41" s="382">
        <v>157</v>
      </c>
      <c r="G41" s="383">
        <v>156</v>
      </c>
    </row>
    <row r="42" spans="1:7" ht="16.5" customHeight="1">
      <c r="A42" s="619" t="s">
        <v>498</v>
      </c>
      <c r="B42" s="620"/>
      <c r="C42" s="184">
        <v>57</v>
      </c>
      <c r="D42" s="185">
        <v>54</v>
      </c>
      <c r="E42" s="382">
        <v>57</v>
      </c>
      <c r="F42" s="382">
        <v>55</v>
      </c>
      <c r="G42" s="383">
        <v>63</v>
      </c>
    </row>
    <row r="43" spans="1:7" ht="16.5" customHeight="1">
      <c r="A43" s="619" t="s">
        <v>499</v>
      </c>
      <c r="B43" s="620"/>
      <c r="C43" s="184">
        <v>49</v>
      </c>
      <c r="D43" s="185">
        <v>50</v>
      </c>
      <c r="E43" s="382">
        <v>39</v>
      </c>
      <c r="F43" s="382">
        <v>55</v>
      </c>
      <c r="G43" s="383">
        <v>57</v>
      </c>
    </row>
    <row r="44" spans="1:7" ht="16.5" customHeight="1">
      <c r="A44" s="619" t="s">
        <v>500</v>
      </c>
      <c r="B44" s="620"/>
      <c r="C44" s="184">
        <v>1117</v>
      </c>
      <c r="D44" s="185">
        <v>1105</v>
      </c>
      <c r="E44" s="384">
        <v>1098</v>
      </c>
      <c r="F44" s="384">
        <v>1010</v>
      </c>
      <c r="G44" s="385">
        <v>1190</v>
      </c>
    </row>
    <row r="45" spans="1:7" ht="16.5" customHeight="1">
      <c r="A45" s="621" t="s">
        <v>501</v>
      </c>
      <c r="B45" s="622"/>
      <c r="C45" s="227">
        <v>215</v>
      </c>
      <c r="D45" s="379">
        <v>211</v>
      </c>
      <c r="E45" s="386">
        <v>167</v>
      </c>
      <c r="F45" s="386">
        <v>151</v>
      </c>
      <c r="G45" s="387">
        <v>158</v>
      </c>
    </row>
    <row r="46" spans="1:7" ht="16.5" customHeight="1">
      <c r="A46" s="231"/>
      <c r="B46" s="388"/>
      <c r="C46" s="388"/>
      <c r="D46" s="388"/>
      <c r="E46" s="388"/>
      <c r="F46" s="389"/>
      <c r="G46" s="171" t="s">
        <v>482</v>
      </c>
    </row>
    <row r="47" spans="2:6" ht="15" customHeight="1">
      <c r="B47" s="170"/>
      <c r="C47" s="170"/>
      <c r="D47" s="170"/>
      <c r="E47" s="170"/>
      <c r="F47" s="170"/>
    </row>
  </sheetData>
  <sheetProtection/>
  <mergeCells count="24">
    <mergeCell ref="A3:B3"/>
    <mergeCell ref="A4:B4"/>
    <mergeCell ref="A5:B5"/>
    <mergeCell ref="A6:B6"/>
    <mergeCell ref="A7:B7"/>
    <mergeCell ref="A8:B8"/>
    <mergeCell ref="A9:B9"/>
    <mergeCell ref="A15:B15"/>
    <mergeCell ref="A16:B16"/>
    <mergeCell ref="A17:B17"/>
    <mergeCell ref="A18:B18"/>
    <mergeCell ref="A19:B19"/>
    <mergeCell ref="A20:B20"/>
    <mergeCell ref="A21:B21"/>
    <mergeCell ref="A27:B27"/>
    <mergeCell ref="A32:B32"/>
    <mergeCell ref="A38:B38"/>
    <mergeCell ref="A39:B39"/>
    <mergeCell ref="A40:B40"/>
    <mergeCell ref="A41:B41"/>
    <mergeCell ref="A42:B42"/>
    <mergeCell ref="A43:B43"/>
    <mergeCell ref="A44:B44"/>
    <mergeCell ref="A45:B45"/>
  </mergeCells>
  <printOptions/>
  <pageMargins left="0.7874015748031497" right="0.7874015748031497" top="0.984251968503937" bottom="0.984251968503937" header="0.5118110236220472" footer="0.5118110236220472"/>
  <pageSetup horizontalDpi="360" verticalDpi="360" orientation="portrait" paperSize="9" r:id="rId1"/>
</worksheet>
</file>

<file path=xl/worksheets/sheet6.xml><?xml version="1.0" encoding="utf-8"?>
<worksheet xmlns="http://schemas.openxmlformats.org/spreadsheetml/2006/main" xmlns:r="http://schemas.openxmlformats.org/officeDocument/2006/relationships">
  <dimension ref="A1:H46"/>
  <sheetViews>
    <sheetView view="pageBreakPreview" zoomScaleSheetLayoutView="100" zoomScalePageLayoutView="0" workbookViewId="0" topLeftCell="A37">
      <selection activeCell="A1" sqref="A1"/>
    </sheetView>
  </sheetViews>
  <sheetFormatPr defaultColWidth="9.00390625" defaultRowHeight="16.5" customHeight="1"/>
  <cols>
    <col min="1" max="1" width="16.625" style="44" customWidth="1"/>
    <col min="2" max="7" width="10.625" style="44" customWidth="1"/>
    <col min="8" max="8" width="9.25390625" style="44" customWidth="1"/>
    <col min="9" max="9" width="9.00390625" style="44" customWidth="1"/>
    <col min="10" max="10" width="10.875" style="44" bestFit="1" customWidth="1"/>
    <col min="11" max="16384" width="9.00390625" style="44" customWidth="1"/>
  </cols>
  <sheetData>
    <row r="1" ht="16.5" customHeight="1">
      <c r="A1" s="44" t="s">
        <v>502</v>
      </c>
    </row>
    <row r="2" spans="1:7" ht="16.5" customHeight="1">
      <c r="A2" s="45"/>
      <c r="B2" s="45"/>
      <c r="C2" s="45"/>
      <c r="D2" s="45"/>
      <c r="E2" s="45"/>
      <c r="F2" s="45"/>
      <c r="G2" s="45"/>
    </row>
    <row r="3" spans="1:7" ht="16.5" customHeight="1">
      <c r="A3" s="390"/>
      <c r="B3" s="668" t="s">
        <v>503</v>
      </c>
      <c r="C3" s="669"/>
      <c r="D3" s="668">
        <v>30</v>
      </c>
      <c r="E3" s="670"/>
      <c r="F3" s="668">
        <v>31</v>
      </c>
      <c r="G3" s="671"/>
    </row>
    <row r="4" spans="1:7" ht="16.5" customHeight="1">
      <c r="A4" s="391" t="s">
        <v>504</v>
      </c>
      <c r="B4" s="660" t="s">
        <v>505</v>
      </c>
      <c r="C4" s="661"/>
      <c r="D4" s="660" t="s">
        <v>506</v>
      </c>
      <c r="E4" s="662"/>
      <c r="F4" s="660" t="s">
        <v>507</v>
      </c>
      <c r="G4" s="663"/>
    </row>
    <row r="5" spans="1:7" ht="16.5" customHeight="1">
      <c r="A5" s="392" t="s">
        <v>508</v>
      </c>
      <c r="B5" s="664">
        <v>0.857</v>
      </c>
      <c r="C5" s="665"/>
      <c r="D5" s="664">
        <v>0.864</v>
      </c>
      <c r="E5" s="666"/>
      <c r="F5" s="664">
        <v>0.866</v>
      </c>
      <c r="G5" s="667"/>
    </row>
    <row r="6" spans="1:7" ht="16.5" customHeight="1">
      <c r="A6" s="653" t="s">
        <v>509</v>
      </c>
      <c r="B6" s="393" t="s">
        <v>270</v>
      </c>
      <c r="C6" s="394" t="s">
        <v>510</v>
      </c>
      <c r="D6" s="393" t="s">
        <v>270</v>
      </c>
      <c r="E6" s="394" t="s">
        <v>510</v>
      </c>
      <c r="F6" s="393" t="s">
        <v>270</v>
      </c>
      <c r="G6" s="395" t="s">
        <v>510</v>
      </c>
    </row>
    <row r="7" spans="1:7" ht="16.5" customHeight="1">
      <c r="A7" s="653"/>
      <c r="B7" s="396" t="s">
        <v>511</v>
      </c>
      <c r="C7" s="397" t="s">
        <v>512</v>
      </c>
      <c r="D7" s="396" t="s">
        <v>511</v>
      </c>
      <c r="E7" s="397" t="s">
        <v>512</v>
      </c>
      <c r="F7" s="396" t="s">
        <v>511</v>
      </c>
      <c r="G7" s="398" t="s">
        <v>512</v>
      </c>
    </row>
    <row r="8" spans="1:7" ht="16.5" customHeight="1">
      <c r="A8" s="399" t="s">
        <v>513</v>
      </c>
      <c r="B8" s="400">
        <v>1334</v>
      </c>
      <c r="C8" s="401">
        <v>595657</v>
      </c>
      <c r="D8" s="400">
        <v>1142</v>
      </c>
      <c r="E8" s="401">
        <v>513732</v>
      </c>
      <c r="F8" s="400">
        <v>959</v>
      </c>
      <c r="G8" s="402">
        <v>434759</v>
      </c>
    </row>
    <row r="9" spans="1:7" ht="16.5" customHeight="1">
      <c r="A9" s="399" t="s">
        <v>514</v>
      </c>
      <c r="B9" s="400">
        <v>28304</v>
      </c>
      <c r="C9" s="401">
        <v>21115108</v>
      </c>
      <c r="D9" s="400">
        <v>28614</v>
      </c>
      <c r="E9" s="401">
        <v>21359535</v>
      </c>
      <c r="F9" s="400">
        <v>28890</v>
      </c>
      <c r="G9" s="402">
        <v>21584273</v>
      </c>
    </row>
    <row r="10" spans="1:7" ht="16.5" customHeight="1">
      <c r="A10" s="403" t="s">
        <v>515</v>
      </c>
      <c r="B10" s="404">
        <v>0</v>
      </c>
      <c r="C10" s="405">
        <v>0</v>
      </c>
      <c r="D10" s="404">
        <v>0</v>
      </c>
      <c r="E10" s="405">
        <v>0</v>
      </c>
      <c r="F10" s="404">
        <v>0</v>
      </c>
      <c r="G10" s="406">
        <v>0</v>
      </c>
    </row>
    <row r="11" spans="1:7" ht="16.5" customHeight="1">
      <c r="A11" s="46"/>
      <c r="B11" s="407"/>
      <c r="C11" s="407"/>
      <c r="D11" s="407"/>
      <c r="E11" s="407"/>
      <c r="F11" s="407"/>
      <c r="G11" s="407"/>
    </row>
    <row r="12" spans="1:7" ht="16.5" customHeight="1">
      <c r="A12" s="46"/>
      <c r="B12" s="407"/>
      <c r="C12" s="407"/>
      <c r="D12" s="407"/>
      <c r="E12" s="407"/>
      <c r="F12" s="407"/>
      <c r="G12" s="407"/>
    </row>
    <row r="13" spans="1:7" ht="16.5" customHeight="1">
      <c r="A13" s="390"/>
      <c r="B13" s="668" t="s">
        <v>128</v>
      </c>
      <c r="C13" s="669"/>
      <c r="D13" s="658">
        <v>3</v>
      </c>
      <c r="E13" s="668"/>
      <c r="F13" s="658">
        <v>4</v>
      </c>
      <c r="G13" s="659"/>
    </row>
    <row r="14" spans="1:7" ht="16.5" customHeight="1">
      <c r="A14" s="391" t="s">
        <v>504</v>
      </c>
      <c r="B14" s="660" t="s">
        <v>516</v>
      </c>
      <c r="C14" s="661"/>
      <c r="D14" s="660" t="s">
        <v>517</v>
      </c>
      <c r="E14" s="662"/>
      <c r="F14" s="660" t="s">
        <v>518</v>
      </c>
      <c r="G14" s="663"/>
    </row>
    <row r="15" spans="1:7" ht="16.5" customHeight="1">
      <c r="A15" s="392" t="s">
        <v>508</v>
      </c>
      <c r="B15" s="664">
        <v>0.875</v>
      </c>
      <c r="C15" s="665"/>
      <c r="D15" s="664">
        <v>0.886</v>
      </c>
      <c r="E15" s="666"/>
      <c r="F15" s="664">
        <v>0.896</v>
      </c>
      <c r="G15" s="667"/>
    </row>
    <row r="16" spans="1:7" ht="16.5" customHeight="1">
      <c r="A16" s="653" t="s">
        <v>509</v>
      </c>
      <c r="B16" s="393" t="s">
        <v>270</v>
      </c>
      <c r="C16" s="394" t="s">
        <v>510</v>
      </c>
      <c r="D16" s="393" t="s">
        <v>270</v>
      </c>
      <c r="E16" s="394" t="s">
        <v>510</v>
      </c>
      <c r="F16" s="393" t="s">
        <v>270</v>
      </c>
      <c r="G16" s="395" t="s">
        <v>510</v>
      </c>
    </row>
    <row r="17" spans="1:7" ht="16.5" customHeight="1">
      <c r="A17" s="653"/>
      <c r="B17" s="396" t="s">
        <v>511</v>
      </c>
      <c r="C17" s="397" t="s">
        <v>512</v>
      </c>
      <c r="D17" s="396" t="s">
        <v>511</v>
      </c>
      <c r="E17" s="397" t="s">
        <v>512</v>
      </c>
      <c r="F17" s="396" t="s">
        <v>511</v>
      </c>
      <c r="G17" s="398" t="s">
        <v>512</v>
      </c>
    </row>
    <row r="18" spans="1:7" ht="16.5" customHeight="1">
      <c r="A18" s="399" t="s">
        <v>513</v>
      </c>
      <c r="B18" s="400">
        <v>795</v>
      </c>
      <c r="C18" s="401">
        <v>359633</v>
      </c>
      <c r="D18" s="400">
        <v>664</v>
      </c>
      <c r="E18" s="401">
        <v>298598</v>
      </c>
      <c r="F18" s="400">
        <v>547</v>
      </c>
      <c r="G18" s="402">
        <v>242702</v>
      </c>
    </row>
    <row r="19" spans="1:7" ht="16.5" customHeight="1">
      <c r="A19" s="399" t="s">
        <v>514</v>
      </c>
      <c r="B19" s="400">
        <v>29076</v>
      </c>
      <c r="C19" s="401">
        <v>21774793</v>
      </c>
      <c r="D19" s="400">
        <v>29147</v>
      </c>
      <c r="E19" s="401">
        <v>21816931</v>
      </c>
      <c r="F19" s="400">
        <v>29038</v>
      </c>
      <c r="G19" s="402">
        <v>21660157</v>
      </c>
    </row>
    <row r="20" spans="1:7" ht="16.5" customHeight="1">
      <c r="A20" s="403" t="s">
        <v>515</v>
      </c>
      <c r="B20" s="404">
        <v>0</v>
      </c>
      <c r="C20" s="405">
        <v>0</v>
      </c>
      <c r="D20" s="404">
        <v>0</v>
      </c>
      <c r="E20" s="405">
        <v>0</v>
      </c>
      <c r="F20" s="404">
        <v>0</v>
      </c>
      <c r="G20" s="406">
        <v>0</v>
      </c>
    </row>
    <row r="21" spans="1:7" ht="16.5" customHeight="1">
      <c r="A21" s="251" t="s">
        <v>519</v>
      </c>
      <c r="B21" s="45"/>
      <c r="C21" s="45"/>
      <c r="D21" s="45"/>
      <c r="E21" s="46"/>
      <c r="F21" s="45"/>
      <c r="G21" s="46" t="s">
        <v>520</v>
      </c>
    </row>
    <row r="22" spans="1:7" ht="16.5" customHeight="1">
      <c r="A22" s="408"/>
      <c r="B22" s="45"/>
      <c r="C22" s="45"/>
      <c r="D22" s="45"/>
      <c r="E22" s="46"/>
      <c r="F22" s="45"/>
      <c r="G22" s="45"/>
    </row>
    <row r="23" ht="15" customHeight="1"/>
    <row r="24" ht="15" customHeight="1"/>
    <row r="25" spans="1:8" s="90" customFormat="1" ht="16.5" customHeight="1">
      <c r="A25" s="169" t="s">
        <v>521</v>
      </c>
      <c r="B25" s="169"/>
      <c r="C25" s="169"/>
      <c r="D25" s="169"/>
      <c r="E25" s="169"/>
      <c r="F25" s="169"/>
      <c r="G25" s="169"/>
      <c r="H25" s="169"/>
    </row>
    <row r="26" spans="1:8" s="90" customFormat="1" ht="16.5" customHeight="1">
      <c r="A26" s="169"/>
      <c r="B26" s="169"/>
      <c r="C26" s="169"/>
      <c r="D26" s="169"/>
      <c r="E26" s="169"/>
      <c r="F26" s="169"/>
      <c r="G26" s="169"/>
      <c r="H26" s="169"/>
    </row>
    <row r="27" spans="1:7" s="90" customFormat="1" ht="16.5" customHeight="1">
      <c r="A27" s="169" t="s">
        <v>522</v>
      </c>
      <c r="B27" s="169"/>
      <c r="C27" s="169"/>
      <c r="D27" s="169"/>
      <c r="E27" s="169"/>
      <c r="F27" s="171"/>
      <c r="G27" s="169"/>
    </row>
    <row r="28" spans="1:7" s="90" customFormat="1" ht="16.5" customHeight="1">
      <c r="A28" s="631"/>
      <c r="B28" s="632"/>
      <c r="C28" s="95" t="s">
        <v>156</v>
      </c>
      <c r="D28" s="93">
        <v>31</v>
      </c>
      <c r="E28" s="94" t="s">
        <v>128</v>
      </c>
      <c r="F28" s="95">
        <v>3</v>
      </c>
      <c r="G28" s="96">
        <v>4</v>
      </c>
    </row>
    <row r="29" spans="1:7" s="90" customFormat="1" ht="16.5" customHeight="1">
      <c r="A29" s="633" t="s">
        <v>523</v>
      </c>
      <c r="B29" s="634"/>
      <c r="C29" s="409">
        <v>12224</v>
      </c>
      <c r="D29" s="410">
        <v>11917</v>
      </c>
      <c r="E29" s="411">
        <v>11705</v>
      </c>
      <c r="F29" s="409">
        <v>11446</v>
      </c>
      <c r="G29" s="412">
        <v>10882</v>
      </c>
    </row>
    <row r="30" spans="1:7" s="90" customFormat="1" ht="16.5" customHeight="1">
      <c r="A30" s="654" t="s">
        <v>524</v>
      </c>
      <c r="B30" s="655"/>
      <c r="C30" s="413">
        <v>34.3</v>
      </c>
      <c r="D30" s="414">
        <v>33.4</v>
      </c>
      <c r="E30" s="415">
        <v>32.7</v>
      </c>
      <c r="F30" s="413">
        <v>32.1</v>
      </c>
      <c r="G30" s="416">
        <v>30.4</v>
      </c>
    </row>
    <row r="31" spans="1:7" s="90" customFormat="1" ht="16.5" customHeight="1">
      <c r="A31" s="656" t="s">
        <v>525</v>
      </c>
      <c r="B31" s="657"/>
      <c r="C31" s="417">
        <v>20306</v>
      </c>
      <c r="D31" s="418">
        <v>19496</v>
      </c>
      <c r="E31" s="419">
        <v>19007</v>
      </c>
      <c r="F31" s="417">
        <v>18320</v>
      </c>
      <c r="G31" s="420">
        <v>17142</v>
      </c>
    </row>
    <row r="32" spans="1:7" s="90" customFormat="1" ht="16.5" customHeight="1">
      <c r="A32" s="654" t="s">
        <v>524</v>
      </c>
      <c r="B32" s="655"/>
      <c r="C32" s="421">
        <v>23.1</v>
      </c>
      <c r="D32" s="422">
        <v>22.4</v>
      </c>
      <c r="E32" s="423">
        <v>22.1</v>
      </c>
      <c r="F32" s="421">
        <v>21.6</v>
      </c>
      <c r="G32" s="424">
        <v>20.5</v>
      </c>
    </row>
    <row r="33" spans="1:7" s="90" customFormat="1" ht="16.5" customHeight="1">
      <c r="A33" s="645" t="s">
        <v>526</v>
      </c>
      <c r="B33" s="646"/>
      <c r="C33" s="425">
        <v>327901</v>
      </c>
      <c r="D33" s="426">
        <v>315407</v>
      </c>
      <c r="E33" s="427">
        <v>287411</v>
      </c>
      <c r="F33" s="425">
        <v>294123</v>
      </c>
      <c r="G33" s="428">
        <v>284402</v>
      </c>
    </row>
    <row r="34" spans="1:7" s="90" customFormat="1" ht="16.5" customHeight="1">
      <c r="A34" s="647" t="s">
        <v>527</v>
      </c>
      <c r="B34" s="648"/>
      <c r="C34" s="429">
        <v>5108816</v>
      </c>
      <c r="D34" s="430">
        <v>4938877</v>
      </c>
      <c r="E34" s="431">
        <v>4785746</v>
      </c>
      <c r="F34" s="429">
        <v>4976323</v>
      </c>
      <c r="G34" s="432">
        <v>4707409</v>
      </c>
    </row>
    <row r="35" spans="1:7" s="90" customFormat="1" ht="16.5" customHeight="1">
      <c r="A35" s="619" t="s">
        <v>528</v>
      </c>
      <c r="B35" s="620"/>
      <c r="C35" s="433">
        <v>1002</v>
      </c>
      <c r="D35" s="434">
        <v>1005</v>
      </c>
      <c r="E35" s="433">
        <v>937</v>
      </c>
      <c r="F35" s="433">
        <v>977</v>
      </c>
      <c r="G35" s="435">
        <v>994</v>
      </c>
    </row>
    <row r="36" spans="1:7" s="90" customFormat="1" ht="16.5" customHeight="1">
      <c r="A36" s="649" t="s">
        <v>529</v>
      </c>
      <c r="B36" s="650"/>
      <c r="C36" s="436">
        <v>245380</v>
      </c>
      <c r="D36" s="437">
        <v>247526</v>
      </c>
      <c r="E36" s="438">
        <v>247287.0356017155</v>
      </c>
      <c r="F36" s="436">
        <v>264430.7880333705</v>
      </c>
      <c r="G36" s="428">
        <v>262427</v>
      </c>
    </row>
    <row r="37" spans="1:7" s="90" customFormat="1" ht="16.5" customHeight="1">
      <c r="A37" s="651" t="s">
        <v>530</v>
      </c>
      <c r="B37" s="652"/>
      <c r="C37" s="439" t="s">
        <v>189</v>
      </c>
      <c r="D37" s="440" t="s">
        <v>189</v>
      </c>
      <c r="E37" s="441" t="s">
        <v>189</v>
      </c>
      <c r="F37" s="442" t="s">
        <v>189</v>
      </c>
      <c r="G37" s="443" t="s">
        <v>189</v>
      </c>
    </row>
    <row r="38" spans="1:7" s="90" customFormat="1" ht="16.5" customHeight="1">
      <c r="A38" s="347" t="s">
        <v>531</v>
      </c>
      <c r="B38" s="170"/>
      <c r="C38" s="170"/>
      <c r="D38" s="170"/>
      <c r="E38" s="171"/>
      <c r="F38" s="171"/>
      <c r="G38" s="444" t="s">
        <v>532</v>
      </c>
    </row>
    <row r="39" spans="1:7" s="90" customFormat="1" ht="16.5" customHeight="1">
      <c r="A39" s="347" t="s">
        <v>533</v>
      </c>
      <c r="B39" s="170"/>
      <c r="C39" s="170"/>
      <c r="D39" s="170"/>
      <c r="E39" s="171"/>
      <c r="F39" s="171"/>
      <c r="G39" s="444"/>
    </row>
    <row r="40" spans="1:7" s="90" customFormat="1" ht="16.5" customHeight="1">
      <c r="A40" s="135"/>
      <c r="B40" s="170"/>
      <c r="C40" s="170"/>
      <c r="D40" s="170"/>
      <c r="E40" s="171"/>
      <c r="F40" s="171"/>
      <c r="G40" s="169"/>
    </row>
    <row r="41" spans="1:8" s="90" customFormat="1" ht="16.5" customHeight="1">
      <c r="A41" s="169" t="s">
        <v>452</v>
      </c>
      <c r="B41" s="170"/>
      <c r="C41" s="170"/>
      <c r="D41" s="170"/>
      <c r="E41" s="170"/>
      <c r="F41" s="171"/>
      <c r="G41" s="171" t="s">
        <v>534</v>
      </c>
      <c r="H41" s="157"/>
    </row>
    <row r="42" spans="1:8" s="90" customFormat="1" ht="16.5" customHeight="1">
      <c r="A42" s="631"/>
      <c r="B42" s="632"/>
      <c r="C42" s="93" t="s">
        <v>156</v>
      </c>
      <c r="D42" s="94">
        <v>31</v>
      </c>
      <c r="E42" s="95" t="s">
        <v>128</v>
      </c>
      <c r="F42" s="95">
        <v>3</v>
      </c>
      <c r="G42" s="96">
        <v>4</v>
      </c>
      <c r="H42" s="157"/>
    </row>
    <row r="43" spans="1:8" s="90" customFormat="1" ht="16.5" customHeight="1">
      <c r="A43" s="641" t="s">
        <v>454</v>
      </c>
      <c r="B43" s="642"/>
      <c r="C43" s="445">
        <v>2194193</v>
      </c>
      <c r="D43" s="446">
        <v>2238093</v>
      </c>
      <c r="E43" s="236">
        <v>2001451</v>
      </c>
      <c r="F43" s="236">
        <v>1995376</v>
      </c>
      <c r="G43" s="447">
        <v>1989843</v>
      </c>
      <c r="H43" s="448"/>
    </row>
    <row r="44" spans="1:7" s="90" customFormat="1" ht="16.5" customHeight="1">
      <c r="A44" s="643" t="s">
        <v>455</v>
      </c>
      <c r="B44" s="644"/>
      <c r="C44" s="449">
        <v>89.1</v>
      </c>
      <c r="D44" s="450">
        <v>90.01</v>
      </c>
      <c r="E44" s="451">
        <v>89.88</v>
      </c>
      <c r="F44" s="451">
        <v>90.64</v>
      </c>
      <c r="G44" s="452">
        <v>91.11</v>
      </c>
    </row>
    <row r="45" spans="1:7" s="90" customFormat="1" ht="16.5" customHeight="1">
      <c r="A45" s="347" t="s">
        <v>456</v>
      </c>
      <c r="B45" s="346"/>
      <c r="C45" s="444"/>
      <c r="D45" s="444"/>
      <c r="E45" s="444"/>
      <c r="F45" s="444"/>
      <c r="G45" s="444" t="s">
        <v>532</v>
      </c>
    </row>
    <row r="46" spans="1:7" s="90" customFormat="1" ht="16.5" customHeight="1">
      <c r="A46" s="44"/>
      <c r="B46" s="44"/>
      <c r="C46" s="44"/>
      <c r="D46" s="44"/>
      <c r="E46" s="44"/>
      <c r="F46" s="44"/>
      <c r="G46" s="44"/>
    </row>
  </sheetData>
  <sheetProtection/>
  <mergeCells count="33">
    <mergeCell ref="B3:C3"/>
    <mergeCell ref="D3:E3"/>
    <mergeCell ref="F3:G3"/>
    <mergeCell ref="B4:C4"/>
    <mergeCell ref="D4:E4"/>
    <mergeCell ref="F4:G4"/>
    <mergeCell ref="B5:C5"/>
    <mergeCell ref="D5:E5"/>
    <mergeCell ref="F5:G5"/>
    <mergeCell ref="A6:A7"/>
    <mergeCell ref="B13:C13"/>
    <mergeCell ref="D13:E13"/>
    <mergeCell ref="F13:G13"/>
    <mergeCell ref="B14:C14"/>
    <mergeCell ref="D14:E14"/>
    <mergeCell ref="F14:G14"/>
    <mergeCell ref="B15:C15"/>
    <mergeCell ref="D15:E15"/>
    <mergeCell ref="F15:G15"/>
    <mergeCell ref="A16:A17"/>
    <mergeCell ref="A28:B28"/>
    <mergeCell ref="A29:B29"/>
    <mergeCell ref="A30:B30"/>
    <mergeCell ref="A31:B31"/>
    <mergeCell ref="A32:B32"/>
    <mergeCell ref="A43:B43"/>
    <mergeCell ref="A44:B44"/>
    <mergeCell ref="A33:B33"/>
    <mergeCell ref="A34:B34"/>
    <mergeCell ref="A35:B35"/>
    <mergeCell ref="A36:B36"/>
    <mergeCell ref="A37:B37"/>
    <mergeCell ref="A42:B42"/>
  </mergeCells>
  <printOptions/>
  <pageMargins left="0.7874015748031497" right="0.7874015748031497" top="0.984251968503937" bottom="0.984251968503937" header="0.5118110236220472" footer="0.5118110236220472"/>
  <pageSetup cellComments="asDisplayed" horizontalDpi="360" verticalDpi="360" orientation="portrait" paperSize="9" scale="97" r:id="rId1"/>
</worksheet>
</file>

<file path=xl/worksheets/sheet7.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
      <selection activeCell="A1" sqref="A1"/>
    </sheetView>
  </sheetViews>
  <sheetFormatPr defaultColWidth="9.00390625" defaultRowHeight="15" customHeight="1"/>
  <cols>
    <col min="1" max="2" width="10.75390625" style="169" customWidth="1"/>
    <col min="3" max="12" width="6.25390625" style="169" customWidth="1"/>
    <col min="13" max="13" width="8.125" style="169" customWidth="1"/>
    <col min="14" max="23" width="9.625" style="169" customWidth="1"/>
    <col min="24" max="27" width="4.125" style="169" customWidth="1"/>
    <col min="28" max="16384" width="9.00390625" style="169" customWidth="1"/>
  </cols>
  <sheetData>
    <row r="1" ht="15" customHeight="1">
      <c r="A1" s="169" t="s">
        <v>440</v>
      </c>
    </row>
    <row r="3" spans="1:19" ht="15" customHeight="1">
      <c r="A3" s="169" t="s">
        <v>441</v>
      </c>
      <c r="B3" s="170"/>
      <c r="C3" s="170"/>
      <c r="D3" s="170"/>
      <c r="E3" s="170"/>
      <c r="G3" s="170"/>
      <c r="H3" s="170"/>
      <c r="I3" s="170"/>
      <c r="J3" s="171"/>
      <c r="K3" s="170"/>
      <c r="L3" s="171" t="s">
        <v>442</v>
      </c>
      <c r="N3" s="171"/>
      <c r="O3" s="171"/>
      <c r="P3" s="170"/>
      <c r="Q3" s="170"/>
      <c r="S3" s="170"/>
    </row>
    <row r="4" spans="1:19" ht="16.5" customHeight="1">
      <c r="A4" s="627"/>
      <c r="B4" s="628"/>
      <c r="C4" s="695" t="s">
        <v>156</v>
      </c>
      <c r="D4" s="696"/>
      <c r="E4" s="695">
        <v>31</v>
      </c>
      <c r="F4" s="696"/>
      <c r="G4" s="695" t="s">
        <v>128</v>
      </c>
      <c r="H4" s="696"/>
      <c r="I4" s="695">
        <v>3</v>
      </c>
      <c r="J4" s="697"/>
      <c r="K4" s="695">
        <v>4</v>
      </c>
      <c r="L4" s="698"/>
      <c r="M4" s="345"/>
      <c r="N4" s="171"/>
      <c r="O4" s="171"/>
      <c r="P4" s="170"/>
      <c r="Q4" s="170"/>
      <c r="R4" s="171"/>
      <c r="S4" s="170"/>
    </row>
    <row r="5" spans="1:19" ht="16.5" customHeight="1">
      <c r="A5" s="721" t="s">
        <v>443</v>
      </c>
      <c r="B5" s="722"/>
      <c r="C5" s="707">
        <v>69</v>
      </c>
      <c r="D5" s="708"/>
      <c r="E5" s="707">
        <v>74</v>
      </c>
      <c r="F5" s="708"/>
      <c r="G5" s="707">
        <v>60</v>
      </c>
      <c r="H5" s="708"/>
      <c r="I5" s="709">
        <v>55</v>
      </c>
      <c r="J5" s="707"/>
      <c r="K5" s="709">
        <v>58</v>
      </c>
      <c r="L5" s="710"/>
      <c r="M5" s="345"/>
      <c r="N5" s="171"/>
      <c r="O5" s="171"/>
      <c r="P5" s="170"/>
      <c r="Q5" s="170"/>
      <c r="R5" s="171"/>
      <c r="S5" s="170"/>
    </row>
    <row r="6" spans="1:19" ht="16.5" customHeight="1">
      <c r="A6" s="715" t="s">
        <v>444</v>
      </c>
      <c r="B6" s="716"/>
      <c r="C6" s="717">
        <v>90</v>
      </c>
      <c r="D6" s="718"/>
      <c r="E6" s="717">
        <v>101</v>
      </c>
      <c r="F6" s="718"/>
      <c r="G6" s="717">
        <v>111</v>
      </c>
      <c r="H6" s="718"/>
      <c r="I6" s="719">
        <v>108</v>
      </c>
      <c r="J6" s="717"/>
      <c r="K6" s="719">
        <v>90</v>
      </c>
      <c r="L6" s="720"/>
      <c r="M6" s="345"/>
      <c r="N6" s="171"/>
      <c r="O6" s="171"/>
      <c r="P6" s="170"/>
      <c r="Q6" s="170"/>
      <c r="R6" s="171"/>
      <c r="S6" s="170"/>
    </row>
    <row r="7" spans="1:19" ht="16.5" customHeight="1">
      <c r="A7" s="715" t="s">
        <v>445</v>
      </c>
      <c r="B7" s="716"/>
      <c r="C7" s="717">
        <v>5503</v>
      </c>
      <c r="D7" s="718"/>
      <c r="E7" s="717">
        <v>5516</v>
      </c>
      <c r="F7" s="718"/>
      <c r="G7" s="717">
        <v>5138</v>
      </c>
      <c r="H7" s="718"/>
      <c r="I7" s="719">
        <v>5106</v>
      </c>
      <c r="J7" s="717"/>
      <c r="K7" s="719">
        <v>5597</v>
      </c>
      <c r="L7" s="720"/>
      <c r="M7" s="345"/>
      <c r="N7" s="171"/>
      <c r="O7" s="171"/>
      <c r="P7" s="170"/>
      <c r="Q7" s="170"/>
      <c r="R7" s="171"/>
      <c r="S7" s="170"/>
    </row>
    <row r="8" spans="1:19" ht="16.5" customHeight="1">
      <c r="A8" s="715" t="s">
        <v>446</v>
      </c>
      <c r="B8" s="716"/>
      <c r="C8" s="717">
        <v>4341</v>
      </c>
      <c r="D8" s="718"/>
      <c r="E8" s="717">
        <v>4325</v>
      </c>
      <c r="F8" s="718"/>
      <c r="G8" s="717">
        <v>4487</v>
      </c>
      <c r="H8" s="718"/>
      <c r="I8" s="719">
        <v>4532</v>
      </c>
      <c r="J8" s="717"/>
      <c r="K8" s="719">
        <v>4553</v>
      </c>
      <c r="L8" s="720"/>
      <c r="M8" s="345"/>
      <c r="N8" s="171"/>
      <c r="O8" s="171"/>
      <c r="P8" s="170"/>
      <c r="Q8" s="170"/>
      <c r="R8" s="171"/>
      <c r="S8" s="170"/>
    </row>
    <row r="9" spans="1:19" ht="16.5" customHeight="1">
      <c r="A9" s="715" t="s">
        <v>447</v>
      </c>
      <c r="B9" s="716"/>
      <c r="C9" s="717">
        <v>3106</v>
      </c>
      <c r="D9" s="718"/>
      <c r="E9" s="717">
        <v>3126</v>
      </c>
      <c r="F9" s="718"/>
      <c r="G9" s="717">
        <v>3201</v>
      </c>
      <c r="H9" s="718"/>
      <c r="I9" s="719">
        <v>3266</v>
      </c>
      <c r="J9" s="717"/>
      <c r="K9" s="719">
        <v>3297</v>
      </c>
      <c r="L9" s="720"/>
      <c r="M9" s="345"/>
      <c r="N9" s="171"/>
      <c r="O9" s="171"/>
      <c r="P9" s="170"/>
      <c r="Q9" s="170"/>
      <c r="R9" s="171"/>
      <c r="S9" s="170"/>
    </row>
    <row r="10" spans="1:19" ht="16.5" customHeight="1">
      <c r="A10" s="715" t="s">
        <v>448</v>
      </c>
      <c r="B10" s="716"/>
      <c r="C10" s="717">
        <v>1570</v>
      </c>
      <c r="D10" s="718"/>
      <c r="E10" s="717">
        <v>1628</v>
      </c>
      <c r="F10" s="718"/>
      <c r="G10" s="717">
        <v>1645</v>
      </c>
      <c r="H10" s="718"/>
      <c r="I10" s="719">
        <v>1715</v>
      </c>
      <c r="J10" s="717"/>
      <c r="K10" s="719">
        <v>1737</v>
      </c>
      <c r="L10" s="720"/>
      <c r="M10" s="345"/>
      <c r="N10" s="171"/>
      <c r="O10" s="171"/>
      <c r="P10" s="170"/>
      <c r="Q10" s="170"/>
      <c r="R10" s="171"/>
      <c r="S10" s="170"/>
    </row>
    <row r="11" spans="1:19" ht="16.5" customHeight="1">
      <c r="A11" s="715" t="s">
        <v>449</v>
      </c>
      <c r="B11" s="716"/>
      <c r="C11" s="717">
        <v>439</v>
      </c>
      <c r="D11" s="718"/>
      <c r="E11" s="717">
        <v>486</v>
      </c>
      <c r="F11" s="718"/>
      <c r="G11" s="717">
        <v>517</v>
      </c>
      <c r="H11" s="718"/>
      <c r="I11" s="719">
        <v>540</v>
      </c>
      <c r="J11" s="717"/>
      <c r="K11" s="719">
        <v>515</v>
      </c>
      <c r="L11" s="720"/>
      <c r="M11" s="345"/>
      <c r="N11" s="171"/>
      <c r="O11" s="171"/>
      <c r="P11" s="170"/>
      <c r="Q11" s="170"/>
      <c r="R11" s="171"/>
      <c r="S11" s="170"/>
    </row>
    <row r="12" spans="1:19" ht="16.5" customHeight="1">
      <c r="A12" s="715" t="s">
        <v>450</v>
      </c>
      <c r="B12" s="716"/>
      <c r="C12" s="717">
        <v>61</v>
      </c>
      <c r="D12" s="718"/>
      <c r="E12" s="717">
        <v>63</v>
      </c>
      <c r="F12" s="718"/>
      <c r="G12" s="717">
        <v>72</v>
      </c>
      <c r="H12" s="718"/>
      <c r="I12" s="719">
        <v>82</v>
      </c>
      <c r="J12" s="717"/>
      <c r="K12" s="719">
        <v>99</v>
      </c>
      <c r="L12" s="720"/>
      <c r="M12" s="345"/>
      <c r="N12" s="171"/>
      <c r="O12" s="171"/>
      <c r="P12" s="170"/>
      <c r="Q12" s="170"/>
      <c r="R12" s="171"/>
      <c r="S12" s="170"/>
    </row>
    <row r="13" spans="1:19" ht="16.5" customHeight="1">
      <c r="A13" s="625" t="s">
        <v>144</v>
      </c>
      <c r="B13" s="626"/>
      <c r="C13" s="711">
        <f>SUM(C5:D12)</f>
        <v>15179</v>
      </c>
      <c r="D13" s="712"/>
      <c r="E13" s="711">
        <f>SUM(E5:F12)</f>
        <v>15319</v>
      </c>
      <c r="F13" s="712"/>
      <c r="G13" s="711">
        <f>SUM(G5:H12)</f>
        <v>15231</v>
      </c>
      <c r="H13" s="712"/>
      <c r="I13" s="713">
        <f>SUM(I5:J12)</f>
        <v>15404</v>
      </c>
      <c r="J13" s="711"/>
      <c r="K13" s="713">
        <f>SUM(K5:L12)</f>
        <v>15946</v>
      </c>
      <c r="L13" s="714"/>
      <c r="M13" s="345"/>
      <c r="N13" s="171"/>
      <c r="O13" s="171"/>
      <c r="P13" s="170"/>
      <c r="Q13" s="170"/>
      <c r="R13" s="171"/>
      <c r="S13" s="170"/>
    </row>
    <row r="14" spans="1:19" ht="16.5" customHeight="1">
      <c r="A14" s="346"/>
      <c r="B14" s="346"/>
      <c r="C14" s="170"/>
      <c r="D14" s="170"/>
      <c r="E14" s="345"/>
      <c r="F14" s="345"/>
      <c r="G14" s="345"/>
      <c r="H14" s="170"/>
      <c r="I14" s="170"/>
      <c r="J14" s="171"/>
      <c r="K14" s="170"/>
      <c r="L14" s="171" t="s">
        <v>451</v>
      </c>
      <c r="M14" s="345"/>
      <c r="N14" s="171"/>
      <c r="O14" s="171"/>
      <c r="P14" s="170"/>
      <c r="Q14" s="170"/>
      <c r="R14" s="171"/>
      <c r="S14" s="170"/>
    </row>
    <row r="15" spans="1:19" ht="18" customHeight="1">
      <c r="A15" s="170"/>
      <c r="B15" s="170"/>
      <c r="C15" s="170"/>
      <c r="D15" s="170"/>
      <c r="E15" s="170"/>
      <c r="F15" s="170"/>
      <c r="G15" s="170"/>
      <c r="H15" s="170"/>
      <c r="I15" s="170"/>
      <c r="J15" s="170"/>
      <c r="K15" s="170"/>
      <c r="L15" s="170"/>
      <c r="M15" s="171"/>
      <c r="N15" s="171"/>
      <c r="O15" s="171"/>
      <c r="P15" s="170"/>
      <c r="Q15" s="170"/>
      <c r="R15" s="171"/>
      <c r="S15" s="170"/>
    </row>
    <row r="16" spans="1:19" ht="18" customHeight="1">
      <c r="A16" s="169" t="s">
        <v>452</v>
      </c>
      <c r="B16" s="170"/>
      <c r="C16" s="170"/>
      <c r="D16" s="170"/>
      <c r="E16" s="170"/>
      <c r="F16" s="170"/>
      <c r="G16" s="170"/>
      <c r="I16" s="170"/>
      <c r="J16" s="171"/>
      <c r="K16" s="170"/>
      <c r="L16" s="171" t="s">
        <v>453</v>
      </c>
      <c r="M16" s="170"/>
      <c r="N16" s="170"/>
      <c r="O16" s="170"/>
      <c r="P16" s="170"/>
      <c r="Q16" s="170"/>
      <c r="R16" s="170"/>
      <c r="S16" s="170"/>
    </row>
    <row r="17" spans="1:13" ht="16.5" customHeight="1">
      <c r="A17" s="627"/>
      <c r="B17" s="628"/>
      <c r="C17" s="695" t="s">
        <v>156</v>
      </c>
      <c r="D17" s="696"/>
      <c r="E17" s="695">
        <v>31</v>
      </c>
      <c r="F17" s="696"/>
      <c r="G17" s="695" t="s">
        <v>128</v>
      </c>
      <c r="H17" s="697"/>
      <c r="I17" s="695">
        <v>3</v>
      </c>
      <c r="J17" s="697"/>
      <c r="K17" s="695">
        <v>4</v>
      </c>
      <c r="L17" s="698"/>
      <c r="M17" s="170"/>
    </row>
    <row r="18" spans="1:13" ht="16.5" customHeight="1">
      <c r="A18" s="705" t="s">
        <v>454</v>
      </c>
      <c r="B18" s="706"/>
      <c r="C18" s="707">
        <v>813691</v>
      </c>
      <c r="D18" s="708"/>
      <c r="E18" s="707">
        <v>857273</v>
      </c>
      <c r="F18" s="708"/>
      <c r="G18" s="709">
        <v>943653</v>
      </c>
      <c r="H18" s="707"/>
      <c r="I18" s="709">
        <v>948521</v>
      </c>
      <c r="J18" s="707"/>
      <c r="K18" s="709">
        <v>1038213</v>
      </c>
      <c r="L18" s="710"/>
      <c r="M18" s="170"/>
    </row>
    <row r="19" spans="1:13" ht="16.5" customHeight="1">
      <c r="A19" s="699" t="s">
        <v>455</v>
      </c>
      <c r="B19" s="700"/>
      <c r="C19" s="701">
        <v>98.9</v>
      </c>
      <c r="D19" s="702"/>
      <c r="E19" s="701">
        <v>98.92</v>
      </c>
      <c r="F19" s="702"/>
      <c r="G19" s="703">
        <v>99.19</v>
      </c>
      <c r="H19" s="701"/>
      <c r="I19" s="703">
        <v>99.14</v>
      </c>
      <c r="J19" s="701"/>
      <c r="K19" s="703">
        <v>99.38</v>
      </c>
      <c r="L19" s="704"/>
      <c r="M19" s="170"/>
    </row>
    <row r="20" spans="1:13" ht="16.5" customHeight="1">
      <c r="A20" s="347" t="s">
        <v>456</v>
      </c>
      <c r="B20" s="346"/>
      <c r="C20" s="348"/>
      <c r="D20" s="348"/>
      <c r="E20" s="348"/>
      <c r="F20" s="348"/>
      <c r="G20" s="349"/>
      <c r="H20" s="349"/>
      <c r="I20" s="170"/>
      <c r="J20" s="171"/>
      <c r="K20" s="170"/>
      <c r="L20" s="171" t="s">
        <v>451</v>
      </c>
      <c r="M20" s="170"/>
    </row>
    <row r="21" spans="1:13" ht="16.5" customHeight="1">
      <c r="A21" s="346"/>
      <c r="B21" s="346"/>
      <c r="C21" s="348"/>
      <c r="D21" s="348"/>
      <c r="E21" s="348"/>
      <c r="F21" s="348"/>
      <c r="G21" s="349"/>
      <c r="H21" s="349"/>
      <c r="I21" s="170"/>
      <c r="J21" s="170"/>
      <c r="K21" s="170"/>
      <c r="L21" s="170"/>
      <c r="M21" s="170"/>
    </row>
    <row r="22" spans="1:13" ht="18" customHeight="1">
      <c r="A22" s="170"/>
      <c r="B22" s="170"/>
      <c r="C22" s="170"/>
      <c r="D22" s="170"/>
      <c r="E22" s="170"/>
      <c r="F22" s="170"/>
      <c r="G22" s="170"/>
      <c r="H22" s="170"/>
      <c r="I22" s="170"/>
      <c r="J22" s="170"/>
      <c r="K22" s="170"/>
      <c r="L22" s="170"/>
      <c r="M22" s="170"/>
    </row>
    <row r="23" spans="1:13" ht="15" customHeight="1">
      <c r="A23" s="169" t="s">
        <v>457</v>
      </c>
      <c r="B23" s="170"/>
      <c r="C23" s="170"/>
      <c r="D23" s="170"/>
      <c r="F23" s="170"/>
      <c r="G23" s="170"/>
      <c r="H23" s="170"/>
      <c r="I23" s="170"/>
      <c r="J23" s="171"/>
      <c r="K23" s="170"/>
      <c r="L23" s="171" t="s">
        <v>392</v>
      </c>
      <c r="M23" s="170"/>
    </row>
    <row r="24" spans="1:12" ht="16.5" customHeight="1">
      <c r="A24" s="631"/>
      <c r="B24" s="632"/>
      <c r="C24" s="695" t="s">
        <v>156</v>
      </c>
      <c r="D24" s="696"/>
      <c r="E24" s="697">
        <v>31</v>
      </c>
      <c r="F24" s="697"/>
      <c r="G24" s="695" t="s">
        <v>128</v>
      </c>
      <c r="H24" s="697"/>
      <c r="I24" s="695">
        <v>3</v>
      </c>
      <c r="J24" s="697"/>
      <c r="K24" s="695">
        <v>4</v>
      </c>
      <c r="L24" s="698"/>
    </row>
    <row r="25" spans="1:12" ht="16.5" customHeight="1">
      <c r="A25" s="633" t="s">
        <v>458</v>
      </c>
      <c r="B25" s="690"/>
      <c r="C25" s="691">
        <v>9672104</v>
      </c>
      <c r="D25" s="692"/>
      <c r="E25" s="691">
        <v>9801902</v>
      </c>
      <c r="F25" s="692"/>
      <c r="G25" s="691">
        <v>9610377</v>
      </c>
      <c r="H25" s="692"/>
      <c r="I25" s="691">
        <v>9695111</v>
      </c>
      <c r="J25" s="692"/>
      <c r="K25" s="693">
        <v>10276468</v>
      </c>
      <c r="L25" s="694"/>
    </row>
    <row r="26" spans="1:12" ht="16.5" customHeight="1">
      <c r="A26" s="619" t="s">
        <v>459</v>
      </c>
      <c r="B26" s="683"/>
      <c r="C26" s="684">
        <v>86386</v>
      </c>
      <c r="D26" s="685"/>
      <c r="E26" s="684">
        <v>88927</v>
      </c>
      <c r="F26" s="685"/>
      <c r="G26" s="684">
        <v>84656</v>
      </c>
      <c r="H26" s="685"/>
      <c r="I26" s="684">
        <v>83677</v>
      </c>
      <c r="J26" s="685"/>
      <c r="K26" s="686">
        <v>72775</v>
      </c>
      <c r="L26" s="687"/>
    </row>
    <row r="27" spans="1:12" ht="16.5" customHeight="1">
      <c r="A27" s="688" t="s">
        <v>460</v>
      </c>
      <c r="B27" s="689"/>
      <c r="C27" s="684">
        <v>7829</v>
      </c>
      <c r="D27" s="685"/>
      <c r="E27" s="684">
        <v>11465</v>
      </c>
      <c r="F27" s="685"/>
      <c r="G27" s="684">
        <v>12441</v>
      </c>
      <c r="H27" s="685"/>
      <c r="I27" s="684">
        <v>10676</v>
      </c>
      <c r="J27" s="685"/>
      <c r="K27" s="686">
        <v>11447</v>
      </c>
      <c r="L27" s="687"/>
    </row>
    <row r="28" spans="1:12" ht="16.5" customHeight="1">
      <c r="A28" s="619" t="s">
        <v>461</v>
      </c>
      <c r="B28" s="683"/>
      <c r="C28" s="684">
        <v>344119</v>
      </c>
      <c r="D28" s="685"/>
      <c r="E28" s="684">
        <v>353142</v>
      </c>
      <c r="F28" s="685"/>
      <c r="G28" s="684">
        <v>368019</v>
      </c>
      <c r="H28" s="685"/>
      <c r="I28" s="684">
        <v>383025</v>
      </c>
      <c r="J28" s="685"/>
      <c r="K28" s="686">
        <v>469589</v>
      </c>
      <c r="L28" s="687"/>
    </row>
    <row r="29" spans="1:12" ht="16.5" customHeight="1">
      <c r="A29" s="619" t="s">
        <v>462</v>
      </c>
      <c r="B29" s="683"/>
      <c r="C29" s="684">
        <v>44500</v>
      </c>
      <c r="D29" s="685"/>
      <c r="E29" s="684">
        <v>45200</v>
      </c>
      <c r="F29" s="685"/>
      <c r="G29" s="684">
        <v>44600</v>
      </c>
      <c r="H29" s="685"/>
      <c r="I29" s="684">
        <v>46500</v>
      </c>
      <c r="J29" s="685"/>
      <c r="K29" s="686">
        <v>52300</v>
      </c>
      <c r="L29" s="687"/>
    </row>
    <row r="30" spans="1:12" ht="16.5" customHeight="1">
      <c r="A30" s="654" t="s">
        <v>463</v>
      </c>
      <c r="B30" s="678"/>
      <c r="C30" s="679">
        <v>0</v>
      </c>
      <c r="D30" s="680"/>
      <c r="E30" s="679">
        <v>0</v>
      </c>
      <c r="F30" s="680"/>
      <c r="G30" s="679">
        <v>0</v>
      </c>
      <c r="H30" s="680"/>
      <c r="I30" s="679">
        <v>69</v>
      </c>
      <c r="J30" s="680"/>
      <c r="K30" s="681">
        <v>152</v>
      </c>
      <c r="L30" s="682"/>
    </row>
    <row r="31" spans="1:12" ht="16.5" customHeight="1">
      <c r="A31" s="673" t="s">
        <v>144</v>
      </c>
      <c r="B31" s="674"/>
      <c r="C31" s="675">
        <f>SUM(C25:D29)</f>
        <v>10154938</v>
      </c>
      <c r="D31" s="676"/>
      <c r="E31" s="675">
        <f>SUM(E25:F29)</f>
        <v>10300636</v>
      </c>
      <c r="F31" s="676"/>
      <c r="G31" s="675">
        <f>SUM(G25:H29)</f>
        <v>10120093</v>
      </c>
      <c r="H31" s="676"/>
      <c r="I31" s="675">
        <f>SUM(I25:J30)</f>
        <v>10219058</v>
      </c>
      <c r="J31" s="676"/>
      <c r="K31" s="675">
        <f>SUM(K25:L30)</f>
        <v>10882731</v>
      </c>
      <c r="L31" s="677"/>
    </row>
    <row r="32" spans="1:12" ht="18" customHeight="1">
      <c r="A32" s="672"/>
      <c r="B32" s="672"/>
      <c r="C32" s="170"/>
      <c r="J32" s="171"/>
      <c r="L32" s="171" t="s">
        <v>451</v>
      </c>
    </row>
    <row r="33" ht="18" customHeight="1"/>
    <row r="34" ht="18" customHeight="1"/>
    <row r="35" ht="18" customHeight="1"/>
  </sheetData>
  <sheetProtection/>
  <mergeCells count="127">
    <mergeCell ref="A4:B4"/>
    <mergeCell ref="C4:D4"/>
    <mergeCell ref="E4:F4"/>
    <mergeCell ref="G4:H4"/>
    <mergeCell ref="I4:J4"/>
    <mergeCell ref="K4:L4"/>
    <mergeCell ref="A5:B5"/>
    <mergeCell ref="C5:D5"/>
    <mergeCell ref="E5:F5"/>
    <mergeCell ref="G5:H5"/>
    <mergeCell ref="I5:J5"/>
    <mergeCell ref="K5:L5"/>
    <mergeCell ref="A6:B6"/>
    <mergeCell ref="C6:D6"/>
    <mergeCell ref="E6:F6"/>
    <mergeCell ref="G6:H6"/>
    <mergeCell ref="I6:J6"/>
    <mergeCell ref="K6:L6"/>
    <mergeCell ref="A7:B7"/>
    <mergeCell ref="C7:D7"/>
    <mergeCell ref="E7:F7"/>
    <mergeCell ref="G7:H7"/>
    <mergeCell ref="I7:J7"/>
    <mergeCell ref="K7:L7"/>
    <mergeCell ref="A8:B8"/>
    <mergeCell ref="C8:D8"/>
    <mergeCell ref="E8:F8"/>
    <mergeCell ref="G8:H8"/>
    <mergeCell ref="I8:J8"/>
    <mergeCell ref="K8:L8"/>
    <mergeCell ref="A9:B9"/>
    <mergeCell ref="C9:D9"/>
    <mergeCell ref="E9:F9"/>
    <mergeCell ref="G9:H9"/>
    <mergeCell ref="I9:J9"/>
    <mergeCell ref="K9:L9"/>
    <mergeCell ref="A10:B10"/>
    <mergeCell ref="C10:D10"/>
    <mergeCell ref="E10:F10"/>
    <mergeCell ref="G10:H10"/>
    <mergeCell ref="I10:J10"/>
    <mergeCell ref="K10:L10"/>
    <mergeCell ref="A11:B11"/>
    <mergeCell ref="C11:D11"/>
    <mergeCell ref="E11:F11"/>
    <mergeCell ref="G11:H11"/>
    <mergeCell ref="I11:J11"/>
    <mergeCell ref="K11:L11"/>
    <mergeCell ref="A12:B12"/>
    <mergeCell ref="C12:D12"/>
    <mergeCell ref="E12:F12"/>
    <mergeCell ref="G12:H12"/>
    <mergeCell ref="I12:J12"/>
    <mergeCell ref="K12:L12"/>
    <mergeCell ref="A13:B13"/>
    <mergeCell ref="C13:D13"/>
    <mergeCell ref="E13:F13"/>
    <mergeCell ref="G13:H13"/>
    <mergeCell ref="I13:J13"/>
    <mergeCell ref="K13:L13"/>
    <mergeCell ref="A17:B17"/>
    <mergeCell ref="C17:D17"/>
    <mergeCell ref="E17:F17"/>
    <mergeCell ref="G17:H17"/>
    <mergeCell ref="I17:J17"/>
    <mergeCell ref="K17:L17"/>
    <mergeCell ref="A18:B18"/>
    <mergeCell ref="C18:D18"/>
    <mergeCell ref="E18:F18"/>
    <mergeCell ref="G18:H18"/>
    <mergeCell ref="I18:J18"/>
    <mergeCell ref="K18:L18"/>
    <mergeCell ref="A19:B19"/>
    <mergeCell ref="C19:D19"/>
    <mergeCell ref="E19:F19"/>
    <mergeCell ref="G19:H19"/>
    <mergeCell ref="I19:J19"/>
    <mergeCell ref="K19:L19"/>
    <mergeCell ref="A24:B24"/>
    <mergeCell ref="C24:D24"/>
    <mergeCell ref="E24:F24"/>
    <mergeCell ref="G24:H24"/>
    <mergeCell ref="I24:J24"/>
    <mergeCell ref="K24:L24"/>
    <mergeCell ref="A25:B25"/>
    <mergeCell ref="C25:D25"/>
    <mergeCell ref="E25:F25"/>
    <mergeCell ref="G25:H25"/>
    <mergeCell ref="I25:J25"/>
    <mergeCell ref="K25:L25"/>
    <mergeCell ref="A26:B26"/>
    <mergeCell ref="C26:D26"/>
    <mergeCell ref="E26:F26"/>
    <mergeCell ref="G26:H26"/>
    <mergeCell ref="I26:J26"/>
    <mergeCell ref="K26:L26"/>
    <mergeCell ref="A27:B27"/>
    <mergeCell ref="C27:D27"/>
    <mergeCell ref="E27:F27"/>
    <mergeCell ref="G27:H27"/>
    <mergeCell ref="I27:J27"/>
    <mergeCell ref="K27:L27"/>
    <mergeCell ref="A28:B28"/>
    <mergeCell ref="C28:D28"/>
    <mergeCell ref="E28:F28"/>
    <mergeCell ref="G28:H28"/>
    <mergeCell ref="I28:J28"/>
    <mergeCell ref="K28:L28"/>
    <mergeCell ref="A29:B29"/>
    <mergeCell ref="C29:D29"/>
    <mergeCell ref="E29:F29"/>
    <mergeCell ref="G29:H29"/>
    <mergeCell ref="I29:J29"/>
    <mergeCell ref="K29:L29"/>
    <mergeCell ref="K31:L31"/>
    <mergeCell ref="A30:B30"/>
    <mergeCell ref="C30:D30"/>
    <mergeCell ref="E30:F30"/>
    <mergeCell ref="G30:H30"/>
    <mergeCell ref="I30:J30"/>
    <mergeCell ref="K30:L30"/>
    <mergeCell ref="A32:B32"/>
    <mergeCell ref="A31:B31"/>
    <mergeCell ref="C31:D31"/>
    <mergeCell ref="E31:F31"/>
    <mergeCell ref="G31:H31"/>
    <mergeCell ref="I31:J31"/>
  </mergeCells>
  <printOptions/>
  <pageMargins left="0.7874015748031497" right="0.5905511811023623" top="0.984251968503937" bottom="0.984251968503937" header="0.5118110236220472" footer="0.5118110236220472"/>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A1" sqref="A1"/>
    </sheetView>
  </sheetViews>
  <sheetFormatPr defaultColWidth="9.00390625" defaultRowHeight="15" customHeight="1"/>
  <cols>
    <col min="1" max="1" width="7.625" style="169" customWidth="1"/>
    <col min="2" max="2" width="7.50390625" style="169" customWidth="1"/>
    <col min="3" max="3" width="9.625" style="169" customWidth="1"/>
    <col min="4" max="16" width="4.00390625" style="169" customWidth="1"/>
    <col min="17" max="24" width="4.125" style="169" customWidth="1"/>
    <col min="25" max="16384" width="9.00390625" style="169" customWidth="1"/>
  </cols>
  <sheetData>
    <row r="1" ht="16.5" customHeight="1">
      <c r="A1" s="169" t="s">
        <v>408</v>
      </c>
    </row>
    <row r="2" spans="1:18" ht="16.5" customHeight="1">
      <c r="A2" s="170"/>
      <c r="B2" s="170"/>
      <c r="C2" s="170"/>
      <c r="D2" s="170"/>
      <c r="E2" s="170"/>
      <c r="F2" s="170"/>
      <c r="G2" s="170"/>
      <c r="H2" s="170"/>
      <c r="I2" s="171"/>
      <c r="J2" s="171"/>
      <c r="K2" s="170"/>
      <c r="L2" s="170"/>
      <c r="M2" s="170"/>
      <c r="N2" s="170"/>
      <c r="P2" s="170"/>
      <c r="R2" s="171" t="s">
        <v>409</v>
      </c>
    </row>
    <row r="3" spans="1:18" ht="16.5" customHeight="1">
      <c r="A3" s="627"/>
      <c r="B3" s="628"/>
      <c r="C3" s="628"/>
      <c r="D3" s="695" t="s">
        <v>156</v>
      </c>
      <c r="E3" s="697"/>
      <c r="F3" s="696"/>
      <c r="G3" s="695">
        <v>31</v>
      </c>
      <c r="H3" s="697"/>
      <c r="I3" s="696"/>
      <c r="J3" s="695" t="s">
        <v>128</v>
      </c>
      <c r="K3" s="697"/>
      <c r="L3" s="696"/>
      <c r="M3" s="697">
        <v>3</v>
      </c>
      <c r="N3" s="697"/>
      <c r="O3" s="697"/>
      <c r="P3" s="695">
        <v>4</v>
      </c>
      <c r="Q3" s="697"/>
      <c r="R3" s="698"/>
    </row>
    <row r="4" spans="1:21" ht="16.5" customHeight="1">
      <c r="A4" s="780" t="s">
        <v>410</v>
      </c>
      <c r="B4" s="216" t="s">
        <v>411</v>
      </c>
      <c r="C4" s="216"/>
      <c r="D4" s="782">
        <v>13429</v>
      </c>
      <c r="E4" s="783"/>
      <c r="F4" s="784"/>
      <c r="G4" s="782">
        <v>13475</v>
      </c>
      <c r="H4" s="783"/>
      <c r="I4" s="784"/>
      <c r="J4" s="782">
        <v>10338</v>
      </c>
      <c r="K4" s="783"/>
      <c r="L4" s="784"/>
      <c r="M4" s="783">
        <v>10831</v>
      </c>
      <c r="N4" s="783"/>
      <c r="O4" s="783"/>
      <c r="P4" s="782">
        <v>12155</v>
      </c>
      <c r="Q4" s="783"/>
      <c r="R4" s="785"/>
      <c r="U4" s="90"/>
    </row>
    <row r="5" spans="1:21" ht="16.5" customHeight="1">
      <c r="A5" s="741"/>
      <c r="B5" s="184" t="s">
        <v>412</v>
      </c>
      <c r="C5" s="184"/>
      <c r="D5" s="764">
        <v>3091</v>
      </c>
      <c r="E5" s="765"/>
      <c r="F5" s="775"/>
      <c r="G5" s="764">
        <v>3150</v>
      </c>
      <c r="H5" s="765"/>
      <c r="I5" s="775"/>
      <c r="J5" s="764">
        <v>2293</v>
      </c>
      <c r="K5" s="765"/>
      <c r="L5" s="775"/>
      <c r="M5" s="765">
        <v>2475</v>
      </c>
      <c r="N5" s="765"/>
      <c r="O5" s="765"/>
      <c r="P5" s="764">
        <v>2810</v>
      </c>
      <c r="Q5" s="765"/>
      <c r="R5" s="766"/>
      <c r="U5" s="90"/>
    </row>
    <row r="6" spans="1:21" ht="16.5" customHeight="1">
      <c r="A6" s="781"/>
      <c r="B6" s="343" t="s">
        <v>413</v>
      </c>
      <c r="C6" s="343"/>
      <c r="D6" s="776">
        <v>1.53</v>
      </c>
      <c r="E6" s="777"/>
      <c r="F6" s="778"/>
      <c r="G6" s="776">
        <v>1.68</v>
      </c>
      <c r="H6" s="777"/>
      <c r="I6" s="778"/>
      <c r="J6" s="776">
        <v>1.1</v>
      </c>
      <c r="K6" s="777"/>
      <c r="L6" s="778"/>
      <c r="M6" s="777">
        <v>1.17</v>
      </c>
      <c r="N6" s="777"/>
      <c r="O6" s="777"/>
      <c r="P6" s="776">
        <v>1.36</v>
      </c>
      <c r="Q6" s="777"/>
      <c r="R6" s="779"/>
      <c r="U6" s="90"/>
    </row>
    <row r="7" spans="1:21" ht="16.5" customHeight="1">
      <c r="A7" s="741" t="s">
        <v>414</v>
      </c>
      <c r="B7" s="184" t="s">
        <v>415</v>
      </c>
      <c r="C7" s="184"/>
      <c r="D7" s="772">
        <v>6013</v>
      </c>
      <c r="E7" s="773"/>
      <c r="F7" s="774"/>
      <c r="G7" s="772">
        <v>5673</v>
      </c>
      <c r="H7" s="773"/>
      <c r="I7" s="774"/>
      <c r="J7" s="772">
        <v>5805</v>
      </c>
      <c r="K7" s="773"/>
      <c r="L7" s="774"/>
      <c r="M7" s="765">
        <v>5250</v>
      </c>
      <c r="N7" s="765"/>
      <c r="O7" s="765"/>
      <c r="P7" s="764">
        <v>5427</v>
      </c>
      <c r="Q7" s="765"/>
      <c r="R7" s="766"/>
      <c r="U7" s="90"/>
    </row>
    <row r="8" spans="1:21" ht="16.5" customHeight="1">
      <c r="A8" s="741"/>
      <c r="B8" s="184" t="s">
        <v>416</v>
      </c>
      <c r="C8" s="184"/>
      <c r="D8" s="764">
        <v>2016</v>
      </c>
      <c r="E8" s="765"/>
      <c r="F8" s="775"/>
      <c r="G8" s="764">
        <v>1874</v>
      </c>
      <c r="H8" s="765"/>
      <c r="I8" s="775"/>
      <c r="J8" s="764">
        <v>2079</v>
      </c>
      <c r="K8" s="765"/>
      <c r="L8" s="775"/>
      <c r="M8" s="765">
        <v>2121</v>
      </c>
      <c r="N8" s="765"/>
      <c r="O8" s="765"/>
      <c r="P8" s="764">
        <v>2061</v>
      </c>
      <c r="Q8" s="765"/>
      <c r="R8" s="766"/>
      <c r="U8" s="90"/>
    </row>
    <row r="9" spans="1:21" ht="16.5" customHeight="1">
      <c r="A9" s="771"/>
      <c r="B9" s="227" t="s">
        <v>417</v>
      </c>
      <c r="C9" s="227"/>
      <c r="D9" s="767">
        <v>2721</v>
      </c>
      <c r="E9" s="768"/>
      <c r="F9" s="769"/>
      <c r="G9" s="767">
        <v>2441</v>
      </c>
      <c r="H9" s="768"/>
      <c r="I9" s="769"/>
      <c r="J9" s="767">
        <v>2218</v>
      </c>
      <c r="K9" s="768"/>
      <c r="L9" s="769"/>
      <c r="M9" s="768">
        <v>2055</v>
      </c>
      <c r="N9" s="768"/>
      <c r="O9" s="768"/>
      <c r="P9" s="767">
        <v>2118</v>
      </c>
      <c r="Q9" s="768"/>
      <c r="R9" s="770"/>
      <c r="U9" s="90"/>
    </row>
    <row r="10" spans="1:18" ht="16.5" customHeight="1">
      <c r="A10" s="231" t="s">
        <v>418</v>
      </c>
      <c r="B10" s="231"/>
      <c r="C10" s="170"/>
      <c r="D10" s="170"/>
      <c r="E10" s="170"/>
      <c r="F10" s="170"/>
      <c r="G10" s="170"/>
      <c r="H10" s="170"/>
      <c r="I10" s="171"/>
      <c r="J10" s="171"/>
      <c r="K10" s="170"/>
      <c r="L10" s="170"/>
      <c r="M10" s="170"/>
      <c r="N10" s="170"/>
      <c r="P10" s="170"/>
      <c r="R10" s="171" t="s">
        <v>419</v>
      </c>
    </row>
    <row r="11" spans="1:16" ht="16.5" customHeight="1">
      <c r="A11" s="170"/>
      <c r="B11" s="170"/>
      <c r="C11" s="170"/>
      <c r="D11" s="170"/>
      <c r="E11" s="170"/>
      <c r="F11" s="170"/>
      <c r="G11" s="170"/>
      <c r="H11" s="170"/>
      <c r="I11" s="170"/>
      <c r="J11" s="170"/>
      <c r="K11" s="170"/>
      <c r="L11" s="170"/>
      <c r="M11" s="170"/>
      <c r="N11" s="170"/>
      <c r="O11" s="170"/>
      <c r="P11" s="170"/>
    </row>
    <row r="12" ht="16.5" customHeight="1"/>
    <row r="13" ht="16.5" customHeight="1">
      <c r="A13" s="169" t="s">
        <v>420</v>
      </c>
    </row>
    <row r="14" spans="1:19" ht="16.5" customHeight="1">
      <c r="A14" s="170"/>
      <c r="B14" s="170"/>
      <c r="C14" s="170"/>
      <c r="D14" s="170"/>
      <c r="E14" s="170"/>
      <c r="F14" s="170"/>
      <c r="G14" s="170"/>
      <c r="H14" s="170"/>
      <c r="I14" s="170"/>
      <c r="J14" s="170"/>
      <c r="K14" s="170"/>
      <c r="L14" s="170"/>
      <c r="M14" s="170"/>
      <c r="N14" s="170"/>
      <c r="O14" s="170"/>
      <c r="S14" s="171" t="s">
        <v>421</v>
      </c>
    </row>
    <row r="15" spans="1:19" ht="16.5" customHeight="1">
      <c r="A15" s="754"/>
      <c r="B15" s="755"/>
      <c r="C15" s="755"/>
      <c r="D15" s="758" t="s">
        <v>422</v>
      </c>
      <c r="E15" s="759"/>
      <c r="F15" s="759"/>
      <c r="G15" s="759"/>
      <c r="H15" s="759"/>
      <c r="I15" s="759"/>
      <c r="J15" s="759"/>
      <c r="K15" s="759"/>
      <c r="L15" s="760" t="s">
        <v>423</v>
      </c>
      <c r="M15" s="761"/>
      <c r="N15" s="761"/>
      <c r="O15" s="761"/>
      <c r="P15" s="761"/>
      <c r="Q15" s="761"/>
      <c r="R15" s="761"/>
      <c r="S15" s="762"/>
    </row>
    <row r="16" spans="1:19" ht="16.5" customHeight="1">
      <c r="A16" s="756"/>
      <c r="B16" s="757"/>
      <c r="C16" s="757"/>
      <c r="D16" s="763" t="s">
        <v>144</v>
      </c>
      <c r="E16" s="674"/>
      <c r="F16" s="626" t="s">
        <v>145</v>
      </c>
      <c r="G16" s="626"/>
      <c r="H16" s="626" t="s">
        <v>146</v>
      </c>
      <c r="I16" s="626"/>
      <c r="J16" s="674" t="s">
        <v>424</v>
      </c>
      <c r="K16" s="674"/>
      <c r="L16" s="763" t="s">
        <v>144</v>
      </c>
      <c r="M16" s="674"/>
      <c r="N16" s="626" t="s">
        <v>145</v>
      </c>
      <c r="O16" s="626"/>
      <c r="P16" s="626" t="s">
        <v>146</v>
      </c>
      <c r="Q16" s="626"/>
      <c r="R16" s="674" t="s">
        <v>424</v>
      </c>
      <c r="S16" s="749"/>
    </row>
    <row r="17" spans="1:19" ht="16.5" customHeight="1">
      <c r="A17" s="750" t="s">
        <v>425</v>
      </c>
      <c r="B17" s="751"/>
      <c r="C17" s="751"/>
      <c r="D17" s="752">
        <v>1262</v>
      </c>
      <c r="E17" s="752"/>
      <c r="F17" s="752">
        <v>657</v>
      </c>
      <c r="G17" s="752"/>
      <c r="H17" s="752">
        <v>605</v>
      </c>
      <c r="I17" s="752"/>
      <c r="J17" s="752">
        <v>1203</v>
      </c>
      <c r="K17" s="752"/>
      <c r="L17" s="752">
        <v>1139</v>
      </c>
      <c r="M17" s="752"/>
      <c r="N17" s="752">
        <v>576</v>
      </c>
      <c r="O17" s="752"/>
      <c r="P17" s="752">
        <v>563</v>
      </c>
      <c r="Q17" s="752"/>
      <c r="R17" s="752">
        <v>1294</v>
      </c>
      <c r="S17" s="753"/>
    </row>
    <row r="18" spans="1:19" ht="16.5" customHeight="1">
      <c r="A18" s="747" t="s">
        <v>426</v>
      </c>
      <c r="B18" s="748"/>
      <c r="C18" s="748"/>
      <c r="D18" s="737">
        <v>1</v>
      </c>
      <c r="E18" s="737"/>
      <c r="F18" s="737">
        <v>1</v>
      </c>
      <c r="G18" s="737"/>
      <c r="H18" s="737">
        <v>0</v>
      </c>
      <c r="I18" s="737"/>
      <c r="J18" s="737">
        <v>0</v>
      </c>
      <c r="K18" s="737"/>
      <c r="L18" s="737">
        <v>253</v>
      </c>
      <c r="M18" s="737"/>
      <c r="N18" s="737">
        <v>150</v>
      </c>
      <c r="O18" s="737"/>
      <c r="P18" s="737">
        <v>103</v>
      </c>
      <c r="Q18" s="737"/>
      <c r="R18" s="737">
        <v>285</v>
      </c>
      <c r="S18" s="738"/>
    </row>
    <row r="19" spans="1:19" ht="16.5" customHeight="1">
      <c r="A19" s="747" t="s">
        <v>427</v>
      </c>
      <c r="B19" s="748"/>
      <c r="C19" s="748"/>
      <c r="D19" s="737">
        <v>0</v>
      </c>
      <c r="E19" s="737"/>
      <c r="F19" s="737">
        <v>0</v>
      </c>
      <c r="G19" s="737"/>
      <c r="H19" s="737">
        <v>0</v>
      </c>
      <c r="I19" s="737"/>
      <c r="J19" s="737">
        <v>0</v>
      </c>
      <c r="K19" s="737"/>
      <c r="L19" s="737">
        <v>733</v>
      </c>
      <c r="M19" s="737"/>
      <c r="N19" s="737" t="s">
        <v>191</v>
      </c>
      <c r="O19" s="737"/>
      <c r="P19" s="737" t="s">
        <v>191</v>
      </c>
      <c r="Q19" s="737"/>
      <c r="R19" s="737">
        <v>701</v>
      </c>
      <c r="S19" s="738"/>
    </row>
    <row r="20" spans="1:19" ht="16.5" customHeight="1">
      <c r="A20" s="745" t="s">
        <v>428</v>
      </c>
      <c r="B20" s="746"/>
      <c r="C20" s="746"/>
      <c r="D20" s="739">
        <v>1</v>
      </c>
      <c r="E20" s="739"/>
      <c r="F20" s="739">
        <v>1</v>
      </c>
      <c r="G20" s="739"/>
      <c r="H20" s="739">
        <v>0</v>
      </c>
      <c r="I20" s="739"/>
      <c r="J20" s="739">
        <v>0</v>
      </c>
      <c r="K20" s="739"/>
      <c r="L20" s="739">
        <v>253</v>
      </c>
      <c r="M20" s="739"/>
      <c r="N20" s="739">
        <v>150</v>
      </c>
      <c r="O20" s="739"/>
      <c r="P20" s="739">
        <v>103</v>
      </c>
      <c r="Q20" s="739"/>
      <c r="R20" s="739">
        <v>285</v>
      </c>
      <c r="S20" s="740"/>
    </row>
    <row r="21" spans="1:19" ht="16.5" customHeight="1">
      <c r="A21" s="741" t="s">
        <v>429</v>
      </c>
      <c r="B21" s="742"/>
      <c r="C21" s="208" t="s">
        <v>430</v>
      </c>
      <c r="D21" s="743">
        <v>0</v>
      </c>
      <c r="E21" s="743"/>
      <c r="F21" s="743">
        <v>0</v>
      </c>
      <c r="G21" s="743"/>
      <c r="H21" s="743">
        <v>0</v>
      </c>
      <c r="I21" s="743"/>
      <c r="J21" s="743">
        <v>0</v>
      </c>
      <c r="K21" s="743"/>
      <c r="L21" s="743">
        <v>153</v>
      </c>
      <c r="M21" s="743"/>
      <c r="N21" s="743">
        <v>75</v>
      </c>
      <c r="O21" s="743"/>
      <c r="P21" s="743">
        <v>78</v>
      </c>
      <c r="Q21" s="743"/>
      <c r="R21" s="743">
        <v>154</v>
      </c>
      <c r="S21" s="744"/>
    </row>
    <row r="22" spans="1:19" ht="16.5" customHeight="1">
      <c r="A22" s="741"/>
      <c r="B22" s="742"/>
      <c r="C22" s="184" t="s">
        <v>431</v>
      </c>
      <c r="D22" s="737">
        <v>0</v>
      </c>
      <c r="E22" s="737"/>
      <c r="F22" s="737">
        <v>0</v>
      </c>
      <c r="G22" s="737"/>
      <c r="H22" s="737">
        <v>0</v>
      </c>
      <c r="I22" s="737"/>
      <c r="J22" s="737">
        <v>0</v>
      </c>
      <c r="K22" s="737"/>
      <c r="L22" s="737">
        <v>28</v>
      </c>
      <c r="M22" s="737"/>
      <c r="N22" s="737">
        <v>17</v>
      </c>
      <c r="O22" s="737"/>
      <c r="P22" s="737">
        <v>11</v>
      </c>
      <c r="Q22" s="737"/>
      <c r="R22" s="737">
        <v>29</v>
      </c>
      <c r="S22" s="738"/>
    </row>
    <row r="23" spans="1:19" ht="16.5" customHeight="1">
      <c r="A23" s="741"/>
      <c r="B23" s="742"/>
      <c r="C23" s="343" t="s">
        <v>432</v>
      </c>
      <c r="D23" s="739">
        <v>1</v>
      </c>
      <c r="E23" s="739"/>
      <c r="F23" s="739">
        <v>1</v>
      </c>
      <c r="G23" s="739"/>
      <c r="H23" s="739">
        <v>0</v>
      </c>
      <c r="I23" s="739"/>
      <c r="J23" s="739">
        <v>0</v>
      </c>
      <c r="K23" s="739"/>
      <c r="L23" s="739">
        <v>72</v>
      </c>
      <c r="M23" s="739"/>
      <c r="N23" s="739">
        <v>58</v>
      </c>
      <c r="O23" s="739"/>
      <c r="P23" s="739">
        <v>14</v>
      </c>
      <c r="Q23" s="739"/>
      <c r="R23" s="739">
        <v>102</v>
      </c>
      <c r="S23" s="740"/>
    </row>
    <row r="24" spans="1:19" ht="16.5" customHeight="1">
      <c r="A24" s="731" t="s">
        <v>433</v>
      </c>
      <c r="B24" s="732"/>
      <c r="C24" s="732"/>
      <c r="D24" s="733" t="s">
        <v>191</v>
      </c>
      <c r="E24" s="734"/>
      <c r="F24" s="735" t="s">
        <v>191</v>
      </c>
      <c r="G24" s="736"/>
      <c r="H24" s="735" t="s">
        <v>191</v>
      </c>
      <c r="I24" s="736"/>
      <c r="J24" s="733" t="s">
        <v>191</v>
      </c>
      <c r="K24" s="734"/>
      <c r="L24" s="725">
        <v>2.9</v>
      </c>
      <c r="M24" s="725"/>
      <c r="N24" s="725" t="s">
        <v>191</v>
      </c>
      <c r="O24" s="725"/>
      <c r="P24" s="725" t="s">
        <v>191</v>
      </c>
      <c r="Q24" s="725"/>
      <c r="R24" s="725">
        <v>2.46</v>
      </c>
      <c r="S24" s="726"/>
    </row>
    <row r="25" spans="1:19" ht="16.5" customHeight="1">
      <c r="A25" s="727" t="s">
        <v>434</v>
      </c>
      <c r="B25" s="728"/>
      <c r="C25" s="728"/>
      <c r="D25" s="723">
        <v>100</v>
      </c>
      <c r="E25" s="723"/>
      <c r="F25" s="723">
        <v>100</v>
      </c>
      <c r="G25" s="723"/>
      <c r="H25" s="729" t="s">
        <v>191</v>
      </c>
      <c r="I25" s="730"/>
      <c r="J25" s="723" t="s">
        <v>191</v>
      </c>
      <c r="K25" s="723"/>
      <c r="L25" s="723">
        <v>100</v>
      </c>
      <c r="M25" s="723"/>
      <c r="N25" s="723">
        <v>100</v>
      </c>
      <c r="O25" s="723"/>
      <c r="P25" s="723">
        <v>100</v>
      </c>
      <c r="Q25" s="723"/>
      <c r="R25" s="723">
        <v>100</v>
      </c>
      <c r="S25" s="724"/>
    </row>
    <row r="26" spans="1:19" ht="16.5" customHeight="1">
      <c r="A26" s="231" t="s">
        <v>435</v>
      </c>
      <c r="B26" s="231"/>
      <c r="C26" s="202"/>
      <c r="D26" s="344"/>
      <c r="E26" s="344"/>
      <c r="F26" s="344"/>
      <c r="G26" s="344"/>
      <c r="H26" s="344"/>
      <c r="I26" s="344"/>
      <c r="J26" s="344"/>
      <c r="K26" s="344"/>
      <c r="L26" s="344"/>
      <c r="M26" s="344"/>
      <c r="N26" s="344"/>
      <c r="O26" s="344"/>
      <c r="P26" s="170"/>
      <c r="S26" s="171" t="s">
        <v>436</v>
      </c>
    </row>
    <row r="27" spans="1:16" ht="16.5" customHeight="1">
      <c r="A27" s="231" t="s">
        <v>437</v>
      </c>
      <c r="B27" s="231"/>
      <c r="C27" s="170"/>
      <c r="D27" s="170"/>
      <c r="E27" s="170"/>
      <c r="F27" s="170"/>
      <c r="G27" s="170"/>
      <c r="H27" s="170"/>
      <c r="I27" s="170"/>
      <c r="J27" s="170"/>
      <c r="K27" s="170"/>
      <c r="L27" s="170"/>
      <c r="M27" s="170"/>
      <c r="N27" s="170"/>
      <c r="O27" s="170"/>
      <c r="P27" s="170"/>
    </row>
    <row r="28" spans="1:16" ht="16.5" customHeight="1">
      <c r="A28" s="231" t="s">
        <v>438</v>
      </c>
      <c r="B28" s="231"/>
      <c r="C28" s="170"/>
      <c r="D28" s="170"/>
      <c r="E28" s="170"/>
      <c r="F28" s="170"/>
      <c r="G28" s="170"/>
      <c r="H28" s="170"/>
      <c r="I28" s="170"/>
      <c r="J28" s="170"/>
      <c r="K28" s="170"/>
      <c r="L28" s="170"/>
      <c r="M28" s="170"/>
      <c r="N28" s="170"/>
      <c r="O28" s="170"/>
      <c r="P28" s="170"/>
    </row>
    <row r="29" spans="1:16" ht="16.5" customHeight="1">
      <c r="A29" s="231" t="s">
        <v>439</v>
      </c>
      <c r="B29" s="231"/>
      <c r="C29" s="170"/>
      <c r="D29" s="170"/>
      <c r="E29" s="170"/>
      <c r="F29" s="170"/>
      <c r="G29" s="170"/>
      <c r="H29" s="170"/>
      <c r="I29" s="170"/>
      <c r="J29" s="170"/>
      <c r="K29" s="170"/>
      <c r="L29" s="170"/>
      <c r="M29" s="170"/>
      <c r="N29" s="170"/>
      <c r="O29" s="170"/>
      <c r="P29" s="170"/>
    </row>
    <row r="30" spans="2:15" ht="16.5" customHeight="1">
      <c r="B30" s="170"/>
      <c r="C30" s="170"/>
      <c r="D30" s="170"/>
      <c r="E30" s="170"/>
      <c r="F30" s="170"/>
      <c r="G30" s="170"/>
      <c r="H30" s="170"/>
      <c r="I30" s="170"/>
      <c r="J30" s="170"/>
      <c r="K30" s="170"/>
      <c r="L30" s="170"/>
      <c r="M30" s="170"/>
      <c r="N30" s="170"/>
      <c r="O30" s="170"/>
    </row>
  </sheetData>
  <sheetProtection/>
  <mergeCells count="128">
    <mergeCell ref="A3:C3"/>
    <mergeCell ref="D3:F3"/>
    <mergeCell ref="G3:I3"/>
    <mergeCell ref="J3:L3"/>
    <mergeCell ref="M3:O3"/>
    <mergeCell ref="P3:R3"/>
    <mergeCell ref="A4:A6"/>
    <mergeCell ref="D4:F4"/>
    <mergeCell ref="G4:I4"/>
    <mergeCell ref="J4:L4"/>
    <mergeCell ref="M4:O4"/>
    <mergeCell ref="P4:R4"/>
    <mergeCell ref="D5:F5"/>
    <mergeCell ref="G5:I5"/>
    <mergeCell ref="J5:L5"/>
    <mergeCell ref="M5:O5"/>
    <mergeCell ref="P5:R5"/>
    <mergeCell ref="D6:F6"/>
    <mergeCell ref="G6:I6"/>
    <mergeCell ref="J6:L6"/>
    <mergeCell ref="M6:O6"/>
    <mergeCell ref="P6:R6"/>
    <mergeCell ref="A7:A9"/>
    <mergeCell ref="D7:F7"/>
    <mergeCell ref="G7:I7"/>
    <mergeCell ref="J7:L7"/>
    <mergeCell ref="M7:O7"/>
    <mergeCell ref="P7:R7"/>
    <mergeCell ref="D8:F8"/>
    <mergeCell ref="G8:I8"/>
    <mergeCell ref="J8:L8"/>
    <mergeCell ref="M8:O8"/>
    <mergeCell ref="P8:R8"/>
    <mergeCell ref="D9:F9"/>
    <mergeCell ref="G9:I9"/>
    <mergeCell ref="J9:L9"/>
    <mergeCell ref="M9:O9"/>
    <mergeCell ref="P9:R9"/>
    <mergeCell ref="A15:C16"/>
    <mergeCell ref="D15:K15"/>
    <mergeCell ref="L15:S15"/>
    <mergeCell ref="D16:E16"/>
    <mergeCell ref="F16:G16"/>
    <mergeCell ref="H16:I16"/>
    <mergeCell ref="J16:K16"/>
    <mergeCell ref="L16:M16"/>
    <mergeCell ref="N16:O16"/>
    <mergeCell ref="P16:Q16"/>
    <mergeCell ref="R16:S16"/>
    <mergeCell ref="A17:C17"/>
    <mergeCell ref="D17:E17"/>
    <mergeCell ref="F17:G17"/>
    <mergeCell ref="H17:I17"/>
    <mergeCell ref="J17:K17"/>
    <mergeCell ref="L17:M17"/>
    <mergeCell ref="N17:O17"/>
    <mergeCell ref="P17:Q17"/>
    <mergeCell ref="R17:S17"/>
    <mergeCell ref="A18:C18"/>
    <mergeCell ref="D18:E18"/>
    <mergeCell ref="F18:G18"/>
    <mergeCell ref="H18:I18"/>
    <mergeCell ref="J18:K18"/>
    <mergeCell ref="L18:M18"/>
    <mergeCell ref="N18:O18"/>
    <mergeCell ref="P18:Q18"/>
    <mergeCell ref="R18:S18"/>
    <mergeCell ref="A19:C19"/>
    <mergeCell ref="D19:E19"/>
    <mergeCell ref="F19:G19"/>
    <mergeCell ref="H19:I19"/>
    <mergeCell ref="J19:K19"/>
    <mergeCell ref="L19:M19"/>
    <mergeCell ref="N19:O19"/>
    <mergeCell ref="P19:Q19"/>
    <mergeCell ref="R19:S19"/>
    <mergeCell ref="A20:C20"/>
    <mergeCell ref="D20:E20"/>
    <mergeCell ref="F20:G20"/>
    <mergeCell ref="H20:I20"/>
    <mergeCell ref="J20:K20"/>
    <mergeCell ref="L20:M20"/>
    <mergeCell ref="N20:O20"/>
    <mergeCell ref="P20:Q20"/>
    <mergeCell ref="R20:S20"/>
    <mergeCell ref="A21:B23"/>
    <mergeCell ref="D21:E21"/>
    <mergeCell ref="F21:G21"/>
    <mergeCell ref="H21:I21"/>
    <mergeCell ref="J21:K21"/>
    <mergeCell ref="L21:M21"/>
    <mergeCell ref="N21:O21"/>
    <mergeCell ref="P21:Q21"/>
    <mergeCell ref="R21:S21"/>
    <mergeCell ref="D22:E22"/>
    <mergeCell ref="F22:G22"/>
    <mergeCell ref="H22:I22"/>
    <mergeCell ref="J22:K22"/>
    <mergeCell ref="L22:M22"/>
    <mergeCell ref="N22:O22"/>
    <mergeCell ref="P22:Q22"/>
    <mergeCell ref="R22:S22"/>
    <mergeCell ref="D23:E23"/>
    <mergeCell ref="F23:G23"/>
    <mergeCell ref="H23:I23"/>
    <mergeCell ref="J23:K23"/>
    <mergeCell ref="L23:M23"/>
    <mergeCell ref="N23:O23"/>
    <mergeCell ref="P23:Q23"/>
    <mergeCell ref="R23:S23"/>
    <mergeCell ref="L25:M25"/>
    <mergeCell ref="N25:O25"/>
    <mergeCell ref="A24:C24"/>
    <mergeCell ref="D24:E24"/>
    <mergeCell ref="F24:G24"/>
    <mergeCell ref="H24:I24"/>
    <mergeCell ref="J24:K24"/>
    <mergeCell ref="L24:M24"/>
    <mergeCell ref="P25:Q25"/>
    <mergeCell ref="R25:S25"/>
    <mergeCell ref="N24:O24"/>
    <mergeCell ref="P24:Q24"/>
    <mergeCell ref="R24:S24"/>
    <mergeCell ref="A25:C25"/>
    <mergeCell ref="D25:E25"/>
    <mergeCell ref="F25:G25"/>
    <mergeCell ref="H25:I25"/>
    <mergeCell ref="J25:K25"/>
  </mergeCells>
  <printOptions/>
  <pageMargins left="0.7874015748031497" right="0.5905511811023623" top="0.984251968503937" bottom="0.984251968503937" header="0.5118110236220472" footer="0.5118110236220472"/>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dimension ref="A1:L48"/>
  <sheetViews>
    <sheetView view="pageBreakPreview" zoomScaleSheetLayoutView="100" zoomScalePageLayoutView="0" workbookViewId="0" topLeftCell="A1">
      <selection activeCell="A1" sqref="A1"/>
    </sheetView>
  </sheetViews>
  <sheetFormatPr defaultColWidth="9.00390625" defaultRowHeight="15" customHeight="1"/>
  <cols>
    <col min="1" max="1" width="2.625" style="169" customWidth="1"/>
    <col min="2" max="2" width="17.125" style="169" customWidth="1"/>
    <col min="3" max="3" width="8.625" style="169" customWidth="1"/>
    <col min="4" max="4" width="4.125" style="190" customWidth="1"/>
    <col min="5" max="5" width="8.625" style="169" customWidth="1"/>
    <col min="6" max="6" width="4.125" style="190" customWidth="1"/>
    <col min="7" max="7" width="8.625" style="169" customWidth="1"/>
    <col min="8" max="8" width="4.125" style="190" customWidth="1"/>
    <col min="9" max="9" width="8.625" style="169" customWidth="1"/>
    <col min="10" max="10" width="4.125" style="190" customWidth="1"/>
    <col min="11" max="11" width="8.625" style="169" customWidth="1"/>
    <col min="12" max="12" width="4.125" style="169" customWidth="1"/>
    <col min="13" max="16384" width="9.00390625" style="169" customWidth="1"/>
  </cols>
  <sheetData>
    <row r="1" ht="15" customHeight="1">
      <c r="A1" s="169" t="s">
        <v>200</v>
      </c>
    </row>
    <row r="2" spans="1:12" ht="15" customHeight="1">
      <c r="A2" s="170"/>
      <c r="B2" s="170"/>
      <c r="C2" s="171"/>
      <c r="D2" s="202"/>
      <c r="E2" s="170"/>
      <c r="F2" s="202"/>
      <c r="G2" s="170"/>
      <c r="H2" s="202"/>
      <c r="I2" s="170"/>
      <c r="J2" s="202"/>
      <c r="K2" s="170"/>
      <c r="L2" s="171" t="s">
        <v>201</v>
      </c>
    </row>
    <row r="3" spans="1:12" ht="23.25" customHeight="1">
      <c r="A3" s="627"/>
      <c r="B3" s="628"/>
      <c r="C3" s="695" t="s">
        <v>202</v>
      </c>
      <c r="D3" s="696"/>
      <c r="E3" s="695">
        <v>31</v>
      </c>
      <c r="F3" s="696"/>
      <c r="G3" s="786" t="s">
        <v>165</v>
      </c>
      <c r="H3" s="760"/>
      <c r="I3" s="786">
        <v>3</v>
      </c>
      <c r="J3" s="760"/>
      <c r="K3" s="786">
        <v>4</v>
      </c>
      <c r="L3" s="787"/>
    </row>
    <row r="4" spans="1:12" ht="16.5" customHeight="1">
      <c r="A4" s="788" t="s">
        <v>203</v>
      </c>
      <c r="B4" s="789"/>
      <c r="C4" s="204">
        <v>190</v>
      </c>
      <c r="D4" s="205" t="s">
        <v>204</v>
      </c>
      <c r="E4" s="204">
        <v>164</v>
      </c>
      <c r="F4" s="205"/>
      <c r="G4" s="204">
        <v>142</v>
      </c>
      <c r="H4" s="205" t="s">
        <v>205</v>
      </c>
      <c r="I4" s="204">
        <v>169</v>
      </c>
      <c r="J4" s="205" t="s">
        <v>206</v>
      </c>
      <c r="K4" s="204">
        <v>292</v>
      </c>
      <c r="L4" s="206" t="s">
        <v>207</v>
      </c>
    </row>
    <row r="5" spans="1:12" ht="16.5" customHeight="1">
      <c r="A5" s="788" t="s">
        <v>208</v>
      </c>
      <c r="B5" s="789"/>
      <c r="C5" s="204">
        <v>47</v>
      </c>
      <c r="D5" s="205" t="s">
        <v>209</v>
      </c>
      <c r="E5" s="204">
        <v>41</v>
      </c>
      <c r="F5" s="205"/>
      <c r="G5" s="204">
        <v>33</v>
      </c>
      <c r="H5" s="205"/>
      <c r="I5" s="204">
        <v>36</v>
      </c>
      <c r="J5" s="205"/>
      <c r="K5" s="204">
        <v>35</v>
      </c>
      <c r="L5" s="206"/>
    </row>
    <row r="6" spans="1:12" ht="16.5" customHeight="1">
      <c r="A6" s="207"/>
      <c r="B6" s="208" t="s">
        <v>210</v>
      </c>
      <c r="C6" s="208">
        <v>15</v>
      </c>
      <c r="D6" s="209"/>
      <c r="E6" s="208">
        <v>8</v>
      </c>
      <c r="F6" s="209"/>
      <c r="G6" s="208">
        <v>4</v>
      </c>
      <c r="H6" s="209"/>
      <c r="I6" s="208">
        <v>7</v>
      </c>
      <c r="J6" s="209"/>
      <c r="K6" s="208">
        <v>7</v>
      </c>
      <c r="L6" s="210"/>
    </row>
    <row r="7" spans="1:12" ht="16.5" customHeight="1">
      <c r="A7" s="207"/>
      <c r="B7" s="184" t="s">
        <v>211</v>
      </c>
      <c r="C7" s="184">
        <v>0</v>
      </c>
      <c r="D7" s="211"/>
      <c r="E7" s="184">
        <v>0</v>
      </c>
      <c r="F7" s="211"/>
      <c r="G7" s="184">
        <v>1</v>
      </c>
      <c r="H7" s="211"/>
      <c r="I7" s="184">
        <v>1</v>
      </c>
      <c r="J7" s="211"/>
      <c r="K7" s="184">
        <v>0</v>
      </c>
      <c r="L7" s="212"/>
    </row>
    <row r="8" spans="1:12" ht="16.5" customHeight="1">
      <c r="A8" s="207"/>
      <c r="B8" s="184" t="s">
        <v>212</v>
      </c>
      <c r="C8" s="184">
        <v>0</v>
      </c>
      <c r="D8" s="211"/>
      <c r="E8" s="184">
        <v>0</v>
      </c>
      <c r="F8" s="211"/>
      <c r="G8" s="184">
        <v>1</v>
      </c>
      <c r="H8" s="211"/>
      <c r="I8" s="184">
        <v>0</v>
      </c>
      <c r="J8" s="211"/>
      <c r="K8" s="184">
        <v>0</v>
      </c>
      <c r="L8" s="212"/>
    </row>
    <row r="9" spans="1:12" ht="16.5" customHeight="1">
      <c r="A9" s="207"/>
      <c r="B9" s="184" t="s">
        <v>213</v>
      </c>
      <c r="C9" s="184">
        <v>7</v>
      </c>
      <c r="D9" s="211"/>
      <c r="E9" s="184">
        <v>6</v>
      </c>
      <c r="F9" s="211"/>
      <c r="G9" s="184">
        <v>6</v>
      </c>
      <c r="H9" s="211"/>
      <c r="I9" s="184">
        <v>7</v>
      </c>
      <c r="J9" s="211"/>
      <c r="K9" s="184">
        <v>5</v>
      </c>
      <c r="L9" s="212"/>
    </row>
    <row r="10" spans="1:12" ht="16.5" customHeight="1">
      <c r="A10" s="207"/>
      <c r="B10" s="184" t="s">
        <v>214</v>
      </c>
      <c r="C10" s="184">
        <v>9</v>
      </c>
      <c r="D10" s="211" t="s">
        <v>209</v>
      </c>
      <c r="E10" s="184">
        <v>8</v>
      </c>
      <c r="F10" s="211"/>
      <c r="G10" s="184">
        <v>6</v>
      </c>
      <c r="H10" s="211"/>
      <c r="I10" s="184">
        <v>6</v>
      </c>
      <c r="J10" s="211"/>
      <c r="K10" s="184">
        <v>6</v>
      </c>
      <c r="L10" s="212"/>
    </row>
    <row r="11" spans="1:12" ht="16.5" customHeight="1">
      <c r="A11" s="207"/>
      <c r="B11" s="184" t="s">
        <v>215</v>
      </c>
      <c r="C11" s="184">
        <v>2</v>
      </c>
      <c r="D11" s="211"/>
      <c r="E11" s="184">
        <v>0</v>
      </c>
      <c r="F11" s="211"/>
      <c r="G11" s="184">
        <v>1</v>
      </c>
      <c r="H11" s="211"/>
      <c r="I11" s="184">
        <v>1</v>
      </c>
      <c r="J11" s="211"/>
      <c r="K11" s="184">
        <v>1</v>
      </c>
      <c r="L11" s="212"/>
    </row>
    <row r="12" spans="1:12" ht="16.5" customHeight="1">
      <c r="A12" s="207"/>
      <c r="B12" s="184" t="s">
        <v>216</v>
      </c>
      <c r="C12" s="184">
        <v>0</v>
      </c>
      <c r="D12" s="211"/>
      <c r="E12" s="184">
        <v>0</v>
      </c>
      <c r="F12" s="211"/>
      <c r="G12" s="184">
        <v>0</v>
      </c>
      <c r="H12" s="211"/>
      <c r="I12" s="184">
        <v>0</v>
      </c>
      <c r="J12" s="211"/>
      <c r="K12" s="184">
        <v>1</v>
      </c>
      <c r="L12" s="212"/>
    </row>
    <row r="13" spans="1:12" ht="16.5" customHeight="1">
      <c r="A13" s="207"/>
      <c r="B13" s="184" t="s">
        <v>217</v>
      </c>
      <c r="C13" s="184">
        <v>5</v>
      </c>
      <c r="D13" s="211"/>
      <c r="E13" s="184">
        <v>6</v>
      </c>
      <c r="F13" s="211"/>
      <c r="G13" s="184">
        <v>4</v>
      </c>
      <c r="H13" s="211"/>
      <c r="I13" s="184">
        <v>2</v>
      </c>
      <c r="J13" s="211"/>
      <c r="K13" s="184">
        <v>5</v>
      </c>
      <c r="L13" s="212"/>
    </row>
    <row r="14" spans="1:12" ht="16.5" customHeight="1">
      <c r="A14" s="207"/>
      <c r="B14" s="184" t="s">
        <v>218</v>
      </c>
      <c r="C14" s="184">
        <v>2</v>
      </c>
      <c r="D14" s="213"/>
      <c r="E14" s="184">
        <v>4</v>
      </c>
      <c r="F14" s="213"/>
      <c r="G14" s="184">
        <v>3</v>
      </c>
      <c r="H14" s="213"/>
      <c r="I14" s="184">
        <v>3</v>
      </c>
      <c r="J14" s="213"/>
      <c r="K14" s="184">
        <v>0</v>
      </c>
      <c r="L14" s="214"/>
    </row>
    <row r="15" spans="1:12" ht="16.5" customHeight="1">
      <c r="A15" s="207"/>
      <c r="B15" s="184" t="s">
        <v>219</v>
      </c>
      <c r="C15" s="184">
        <v>0</v>
      </c>
      <c r="D15" s="211"/>
      <c r="E15" s="184">
        <v>0</v>
      </c>
      <c r="F15" s="211"/>
      <c r="G15" s="184">
        <v>0</v>
      </c>
      <c r="H15" s="211"/>
      <c r="I15" s="184">
        <v>0</v>
      </c>
      <c r="J15" s="211"/>
      <c r="K15" s="184">
        <v>0</v>
      </c>
      <c r="L15" s="212"/>
    </row>
    <row r="16" spans="1:12" ht="16.5" customHeight="1">
      <c r="A16" s="207"/>
      <c r="B16" s="184" t="s">
        <v>220</v>
      </c>
      <c r="C16" s="184">
        <v>0</v>
      </c>
      <c r="D16" s="211"/>
      <c r="E16" s="184">
        <v>0</v>
      </c>
      <c r="F16" s="211"/>
      <c r="G16" s="184">
        <v>0</v>
      </c>
      <c r="H16" s="211"/>
      <c r="I16" s="184">
        <v>2</v>
      </c>
      <c r="J16" s="211"/>
      <c r="K16" s="184">
        <v>1</v>
      </c>
      <c r="L16" s="212"/>
    </row>
    <row r="17" spans="1:12" ht="16.5" customHeight="1">
      <c r="A17" s="207"/>
      <c r="B17" s="184" t="s">
        <v>221</v>
      </c>
      <c r="C17" s="184">
        <v>4</v>
      </c>
      <c r="D17" s="211"/>
      <c r="E17" s="184">
        <v>2</v>
      </c>
      <c r="F17" s="211"/>
      <c r="G17" s="184">
        <v>0</v>
      </c>
      <c r="H17" s="211"/>
      <c r="I17" s="184">
        <v>1</v>
      </c>
      <c r="J17" s="211"/>
      <c r="K17" s="184">
        <v>1</v>
      </c>
      <c r="L17" s="212"/>
    </row>
    <row r="18" spans="1:12" ht="16.5" customHeight="1">
      <c r="A18" s="207"/>
      <c r="B18" s="184" t="s">
        <v>222</v>
      </c>
      <c r="C18" s="184">
        <v>0</v>
      </c>
      <c r="D18" s="211"/>
      <c r="E18" s="184">
        <v>2</v>
      </c>
      <c r="F18" s="211"/>
      <c r="G18" s="184">
        <v>1</v>
      </c>
      <c r="H18" s="211"/>
      <c r="I18" s="184">
        <v>0</v>
      </c>
      <c r="J18" s="211"/>
      <c r="K18" s="184">
        <v>5</v>
      </c>
      <c r="L18" s="212"/>
    </row>
    <row r="19" spans="1:12" ht="16.5" customHeight="1">
      <c r="A19" s="207"/>
      <c r="B19" s="184" t="s">
        <v>223</v>
      </c>
      <c r="C19" s="184">
        <v>2</v>
      </c>
      <c r="D19" s="211"/>
      <c r="E19" s="184">
        <v>1</v>
      </c>
      <c r="F19" s="211"/>
      <c r="G19" s="184">
        <v>1</v>
      </c>
      <c r="H19" s="211"/>
      <c r="I19" s="184">
        <v>2</v>
      </c>
      <c r="J19" s="211"/>
      <c r="K19" s="184">
        <v>1</v>
      </c>
      <c r="L19" s="212"/>
    </row>
    <row r="20" spans="1:12" ht="16.5" customHeight="1">
      <c r="A20" s="207"/>
      <c r="B20" s="184" t="s">
        <v>224</v>
      </c>
      <c r="C20" s="184">
        <v>0</v>
      </c>
      <c r="D20" s="211"/>
      <c r="E20" s="184">
        <v>0</v>
      </c>
      <c r="F20" s="211"/>
      <c r="G20" s="184">
        <v>3</v>
      </c>
      <c r="H20" s="211"/>
      <c r="I20" s="184">
        <v>1</v>
      </c>
      <c r="J20" s="211"/>
      <c r="K20" s="184">
        <v>1</v>
      </c>
      <c r="L20" s="212"/>
    </row>
    <row r="21" spans="1:12" ht="16.5" customHeight="1">
      <c r="A21" s="207"/>
      <c r="B21" s="184" t="s">
        <v>225</v>
      </c>
      <c r="C21" s="184">
        <v>0</v>
      </c>
      <c r="D21" s="211"/>
      <c r="E21" s="184">
        <v>0</v>
      </c>
      <c r="F21" s="211"/>
      <c r="G21" s="184">
        <v>0</v>
      </c>
      <c r="H21" s="211"/>
      <c r="I21" s="184">
        <v>0</v>
      </c>
      <c r="J21" s="211"/>
      <c r="K21" s="184">
        <v>0</v>
      </c>
      <c r="L21" s="212"/>
    </row>
    <row r="22" spans="1:12" ht="16.5" customHeight="1">
      <c r="A22" s="207"/>
      <c r="B22" s="184" t="s">
        <v>226</v>
      </c>
      <c r="C22" s="215">
        <v>1</v>
      </c>
      <c r="D22" s="211"/>
      <c r="E22" s="215">
        <v>4</v>
      </c>
      <c r="F22" s="211"/>
      <c r="G22" s="215">
        <v>2</v>
      </c>
      <c r="H22" s="211"/>
      <c r="I22" s="215">
        <v>3</v>
      </c>
      <c r="J22" s="211"/>
      <c r="K22" s="215">
        <v>1</v>
      </c>
      <c r="L22" s="212"/>
    </row>
    <row r="23" spans="1:12" ht="16.5" customHeight="1">
      <c r="A23" s="788" t="s">
        <v>227</v>
      </c>
      <c r="B23" s="789"/>
      <c r="C23" s="216">
        <v>3</v>
      </c>
      <c r="D23" s="205"/>
      <c r="E23" s="216">
        <v>1</v>
      </c>
      <c r="F23" s="205"/>
      <c r="G23" s="216">
        <v>1</v>
      </c>
      <c r="H23" s="205"/>
      <c r="I23" s="216">
        <v>0</v>
      </c>
      <c r="J23" s="205"/>
      <c r="K23" s="216">
        <v>0</v>
      </c>
      <c r="L23" s="206"/>
    </row>
    <row r="24" spans="1:12" ht="16.5" customHeight="1">
      <c r="A24" s="207"/>
      <c r="B24" s="208" t="s">
        <v>228</v>
      </c>
      <c r="C24" s="208">
        <v>3</v>
      </c>
      <c r="D24" s="209"/>
      <c r="E24" s="208">
        <v>1</v>
      </c>
      <c r="F24" s="209"/>
      <c r="G24" s="208">
        <v>1</v>
      </c>
      <c r="H24" s="209"/>
      <c r="I24" s="208">
        <v>0</v>
      </c>
      <c r="J24" s="209"/>
      <c r="K24" s="208">
        <v>0</v>
      </c>
      <c r="L24" s="210"/>
    </row>
    <row r="25" spans="1:12" ht="16.5" customHeight="1">
      <c r="A25" s="207"/>
      <c r="B25" s="184" t="s">
        <v>229</v>
      </c>
      <c r="C25" s="184">
        <v>0</v>
      </c>
      <c r="D25" s="211"/>
      <c r="E25" s="184">
        <v>0</v>
      </c>
      <c r="F25" s="211"/>
      <c r="G25" s="184">
        <v>0</v>
      </c>
      <c r="H25" s="211"/>
      <c r="I25" s="184">
        <v>0</v>
      </c>
      <c r="J25" s="211"/>
      <c r="K25" s="184">
        <v>0</v>
      </c>
      <c r="L25" s="212"/>
    </row>
    <row r="26" spans="1:12" ht="16.5" customHeight="1">
      <c r="A26" s="788" t="s">
        <v>230</v>
      </c>
      <c r="B26" s="789"/>
      <c r="C26" s="204">
        <v>35</v>
      </c>
      <c r="D26" s="205" t="s">
        <v>209</v>
      </c>
      <c r="E26" s="204">
        <v>32</v>
      </c>
      <c r="F26" s="205"/>
      <c r="G26" s="204">
        <v>25</v>
      </c>
      <c r="H26" s="205" t="s">
        <v>206</v>
      </c>
      <c r="I26" s="204">
        <v>29</v>
      </c>
      <c r="J26" s="205" t="s">
        <v>206</v>
      </c>
      <c r="K26" s="204">
        <v>34</v>
      </c>
      <c r="L26" s="206" t="s">
        <v>206</v>
      </c>
    </row>
    <row r="27" spans="1:12" ht="16.5" customHeight="1">
      <c r="A27" s="207"/>
      <c r="B27" s="208" t="s">
        <v>231</v>
      </c>
      <c r="C27" s="217">
        <v>18</v>
      </c>
      <c r="D27" s="209" t="s">
        <v>209</v>
      </c>
      <c r="E27" s="217">
        <v>9</v>
      </c>
      <c r="F27" s="209"/>
      <c r="G27" s="217">
        <v>13</v>
      </c>
      <c r="H27" s="209" t="s">
        <v>206</v>
      </c>
      <c r="I27" s="217">
        <v>10</v>
      </c>
      <c r="J27" s="209" t="s">
        <v>206</v>
      </c>
      <c r="K27" s="217">
        <v>14</v>
      </c>
      <c r="L27" s="210" t="s">
        <v>206</v>
      </c>
    </row>
    <row r="28" spans="1:12" ht="16.5" customHeight="1">
      <c r="A28" s="207"/>
      <c r="B28" s="184" t="s">
        <v>232</v>
      </c>
      <c r="C28" s="215">
        <v>15</v>
      </c>
      <c r="D28" s="211"/>
      <c r="E28" s="215">
        <v>19</v>
      </c>
      <c r="F28" s="211"/>
      <c r="G28" s="215">
        <v>10</v>
      </c>
      <c r="H28" s="211"/>
      <c r="I28" s="215">
        <v>12</v>
      </c>
      <c r="J28" s="211"/>
      <c r="K28" s="215">
        <v>16</v>
      </c>
      <c r="L28" s="212"/>
    </row>
    <row r="29" spans="1:12" ht="16.5" customHeight="1">
      <c r="A29" s="207"/>
      <c r="B29" s="184" t="s">
        <v>233</v>
      </c>
      <c r="C29" s="215">
        <v>2</v>
      </c>
      <c r="D29" s="211"/>
      <c r="E29" s="215">
        <v>4</v>
      </c>
      <c r="F29" s="211"/>
      <c r="G29" s="215">
        <v>2</v>
      </c>
      <c r="H29" s="211"/>
      <c r="I29" s="215">
        <v>7</v>
      </c>
      <c r="J29" s="211"/>
      <c r="K29" s="215">
        <v>4</v>
      </c>
      <c r="L29" s="212"/>
    </row>
    <row r="30" spans="1:12" ht="16.5" customHeight="1">
      <c r="A30" s="788" t="s">
        <v>234</v>
      </c>
      <c r="B30" s="751"/>
      <c r="C30" s="218">
        <v>13</v>
      </c>
      <c r="D30" s="219"/>
      <c r="E30" s="218">
        <v>10</v>
      </c>
      <c r="F30" s="219"/>
      <c r="G30" s="218">
        <v>7</v>
      </c>
      <c r="H30" s="219"/>
      <c r="I30" s="218">
        <v>11</v>
      </c>
      <c r="J30" s="219"/>
      <c r="K30" s="218">
        <v>10</v>
      </c>
      <c r="L30" s="220"/>
    </row>
    <row r="31" spans="1:12" ht="16.5" customHeight="1">
      <c r="A31" s="221"/>
      <c r="B31" s="208" t="s">
        <v>235</v>
      </c>
      <c r="C31" s="217">
        <v>11</v>
      </c>
      <c r="D31" s="209"/>
      <c r="E31" s="217">
        <v>10</v>
      </c>
      <c r="F31" s="209"/>
      <c r="G31" s="217">
        <v>6</v>
      </c>
      <c r="H31" s="209"/>
      <c r="I31" s="217">
        <v>8</v>
      </c>
      <c r="J31" s="209"/>
      <c r="K31" s="217">
        <v>9</v>
      </c>
      <c r="L31" s="210"/>
    </row>
    <row r="32" spans="1:12" ht="16.5" customHeight="1">
      <c r="A32" s="788" t="s">
        <v>236</v>
      </c>
      <c r="B32" s="751"/>
      <c r="C32" s="218">
        <v>32</v>
      </c>
      <c r="D32" s="219"/>
      <c r="E32" s="218">
        <v>16</v>
      </c>
      <c r="F32" s="219"/>
      <c r="G32" s="218">
        <v>14</v>
      </c>
      <c r="H32" s="219" t="s">
        <v>206</v>
      </c>
      <c r="I32" s="218">
        <v>18</v>
      </c>
      <c r="J32" s="219"/>
      <c r="K32" s="218">
        <v>26</v>
      </c>
      <c r="L32" s="220"/>
    </row>
    <row r="33" spans="1:12" ht="16.5" customHeight="1">
      <c r="A33" s="221"/>
      <c r="B33" s="184" t="s">
        <v>237</v>
      </c>
      <c r="C33" s="215">
        <v>29</v>
      </c>
      <c r="D33" s="211"/>
      <c r="E33" s="215">
        <v>14</v>
      </c>
      <c r="F33" s="211"/>
      <c r="G33" s="215">
        <v>9</v>
      </c>
      <c r="H33" s="211" t="s">
        <v>206</v>
      </c>
      <c r="I33" s="215">
        <v>14</v>
      </c>
      <c r="J33" s="211"/>
      <c r="K33" s="215">
        <v>21</v>
      </c>
      <c r="L33" s="212"/>
    </row>
    <row r="34" spans="1:12" ht="16.5" customHeight="1">
      <c r="A34" s="788" t="s">
        <v>238</v>
      </c>
      <c r="B34" s="789"/>
      <c r="C34" s="204">
        <v>60</v>
      </c>
      <c r="D34" s="222" t="s">
        <v>239</v>
      </c>
      <c r="E34" s="204">
        <v>64</v>
      </c>
      <c r="F34" s="222"/>
      <c r="G34" s="204">
        <v>62</v>
      </c>
      <c r="H34" s="222"/>
      <c r="I34" s="204">
        <v>75</v>
      </c>
      <c r="J34" s="222"/>
      <c r="K34" s="204">
        <v>187</v>
      </c>
      <c r="L34" s="223"/>
    </row>
    <row r="35" spans="1:12" ht="16.5" customHeight="1">
      <c r="A35" s="221"/>
      <c r="B35" s="208" t="s">
        <v>240</v>
      </c>
      <c r="C35" s="217">
        <v>11</v>
      </c>
      <c r="D35" s="224" t="s">
        <v>209</v>
      </c>
      <c r="E35" s="217">
        <v>17</v>
      </c>
      <c r="F35" s="224"/>
      <c r="G35" s="217">
        <v>12</v>
      </c>
      <c r="H35" s="224"/>
      <c r="I35" s="217">
        <v>22</v>
      </c>
      <c r="J35" s="224"/>
      <c r="K35" s="217">
        <v>16</v>
      </c>
      <c r="L35" s="225"/>
    </row>
    <row r="36" spans="1:12" ht="16.5" customHeight="1">
      <c r="A36" s="207"/>
      <c r="B36" s="184" t="s">
        <v>241</v>
      </c>
      <c r="C36" s="215">
        <v>8</v>
      </c>
      <c r="D36" s="213"/>
      <c r="E36" s="215">
        <v>10</v>
      </c>
      <c r="F36" s="213"/>
      <c r="G36" s="215">
        <v>9</v>
      </c>
      <c r="H36" s="213"/>
      <c r="I36" s="215">
        <v>11</v>
      </c>
      <c r="J36" s="213"/>
      <c r="K36" s="215">
        <v>49</v>
      </c>
      <c r="L36" s="214"/>
    </row>
    <row r="37" spans="1:12" ht="16.5" customHeight="1">
      <c r="A37" s="207"/>
      <c r="B37" s="184" t="s">
        <v>242</v>
      </c>
      <c r="C37" s="215">
        <v>14</v>
      </c>
      <c r="D37" s="213"/>
      <c r="E37" s="215">
        <v>13</v>
      </c>
      <c r="F37" s="213"/>
      <c r="G37" s="215">
        <v>10</v>
      </c>
      <c r="H37" s="213"/>
      <c r="I37" s="215">
        <v>12</v>
      </c>
      <c r="J37" s="213"/>
      <c r="K37" s="215">
        <v>25</v>
      </c>
      <c r="L37" s="214"/>
    </row>
    <row r="38" spans="1:12" ht="16.5" customHeight="1">
      <c r="A38" s="207"/>
      <c r="B38" s="184" t="s">
        <v>243</v>
      </c>
      <c r="C38" s="215">
        <v>4</v>
      </c>
      <c r="D38" s="213"/>
      <c r="E38" s="215">
        <v>2</v>
      </c>
      <c r="F38" s="213"/>
      <c r="G38" s="215">
        <v>3</v>
      </c>
      <c r="H38" s="213"/>
      <c r="I38" s="215">
        <v>4</v>
      </c>
      <c r="J38" s="213"/>
      <c r="K38" s="215">
        <v>10</v>
      </c>
      <c r="L38" s="214"/>
    </row>
    <row r="39" spans="1:12" ht="16.5" customHeight="1">
      <c r="A39" s="207"/>
      <c r="B39" s="184" t="s">
        <v>244</v>
      </c>
      <c r="C39" s="215">
        <v>1</v>
      </c>
      <c r="D39" s="213"/>
      <c r="E39" s="215">
        <v>0</v>
      </c>
      <c r="F39" s="213"/>
      <c r="G39" s="215">
        <v>1</v>
      </c>
      <c r="H39" s="213"/>
      <c r="I39" s="215">
        <v>1</v>
      </c>
      <c r="J39" s="213"/>
      <c r="K39" s="215">
        <v>1</v>
      </c>
      <c r="L39" s="214"/>
    </row>
    <row r="40" spans="1:12" ht="16.5" customHeight="1">
      <c r="A40" s="207"/>
      <c r="B40" s="184" t="s">
        <v>245</v>
      </c>
      <c r="C40" s="215">
        <v>9</v>
      </c>
      <c r="D40" s="213"/>
      <c r="E40" s="215">
        <v>2</v>
      </c>
      <c r="F40" s="213"/>
      <c r="G40" s="215">
        <v>4</v>
      </c>
      <c r="H40" s="213"/>
      <c r="I40" s="215">
        <v>7</v>
      </c>
      <c r="J40" s="213"/>
      <c r="K40" s="215">
        <v>5</v>
      </c>
      <c r="L40" s="214"/>
    </row>
    <row r="41" spans="1:12" ht="16.5" customHeight="1">
      <c r="A41" s="226"/>
      <c r="B41" s="227" t="s">
        <v>246</v>
      </c>
      <c r="C41" s="228">
        <v>13</v>
      </c>
      <c r="D41" s="229" t="s">
        <v>209</v>
      </c>
      <c r="E41" s="228">
        <v>20</v>
      </c>
      <c r="F41" s="229"/>
      <c r="G41" s="228">
        <v>23</v>
      </c>
      <c r="H41" s="229"/>
      <c r="I41" s="228">
        <v>18</v>
      </c>
      <c r="J41" s="229"/>
      <c r="K41" s="228">
        <v>81</v>
      </c>
      <c r="L41" s="230"/>
    </row>
    <row r="42" spans="1:12" ht="15" customHeight="1">
      <c r="A42" s="231" t="s">
        <v>247</v>
      </c>
      <c r="B42" s="170"/>
      <c r="C42" s="170"/>
      <c r="D42" s="202"/>
      <c r="E42" s="170"/>
      <c r="F42" s="202"/>
      <c r="G42" s="170"/>
      <c r="H42" s="202"/>
      <c r="I42" s="170"/>
      <c r="J42" s="202"/>
      <c r="K42" s="170"/>
      <c r="L42" s="170"/>
    </row>
    <row r="43" spans="1:12" ht="15" customHeight="1">
      <c r="A43" s="231" t="s">
        <v>248</v>
      </c>
      <c r="B43" s="170"/>
      <c r="C43" s="171"/>
      <c r="D43" s="202"/>
      <c r="E43" s="171"/>
      <c r="F43" s="202"/>
      <c r="G43" s="170"/>
      <c r="H43" s="202"/>
      <c r="I43" s="170"/>
      <c r="J43" s="202"/>
      <c r="K43" s="170"/>
      <c r="L43" s="170"/>
    </row>
    <row r="44" spans="1:12" ht="18" customHeight="1">
      <c r="A44" s="170"/>
      <c r="B44" s="170"/>
      <c r="C44" s="170"/>
      <c r="D44" s="202"/>
      <c r="E44" s="170"/>
      <c r="F44" s="202"/>
      <c r="G44" s="170"/>
      <c r="H44" s="202"/>
      <c r="I44" s="170"/>
      <c r="J44" s="202"/>
      <c r="K44" s="170"/>
      <c r="L44" s="171" t="s">
        <v>249</v>
      </c>
    </row>
    <row r="45" spans="1:12" ht="15" customHeight="1">
      <c r="A45" s="170"/>
      <c r="B45" s="170"/>
      <c r="C45" s="170"/>
      <c r="D45" s="202"/>
      <c r="E45" s="170"/>
      <c r="F45" s="202"/>
      <c r="G45" s="170"/>
      <c r="H45" s="202"/>
      <c r="I45" s="170"/>
      <c r="J45" s="202"/>
      <c r="K45" s="170"/>
      <c r="L45" s="170"/>
    </row>
    <row r="48" spans="1:11" ht="15" customHeight="1">
      <c r="A48" s="232"/>
      <c r="B48" s="232"/>
      <c r="C48" s="232"/>
      <c r="I48" s="232"/>
      <c r="K48" s="232"/>
    </row>
  </sheetData>
  <sheetProtection/>
  <mergeCells count="13">
    <mergeCell ref="A34:B34"/>
    <mergeCell ref="A4:B4"/>
    <mergeCell ref="A5:B5"/>
    <mergeCell ref="A23:B23"/>
    <mergeCell ref="A26:B26"/>
    <mergeCell ref="A30:B30"/>
    <mergeCell ref="A32:B32"/>
    <mergeCell ref="A3:B3"/>
    <mergeCell ref="C3:D3"/>
    <mergeCell ref="E3:F3"/>
    <mergeCell ref="G3:H3"/>
    <mergeCell ref="I3:J3"/>
    <mergeCell ref="K3:L3"/>
  </mergeCells>
  <printOptions/>
  <pageMargins left="0.7874015748031497" right="0.7874015748031497" top="0.984251968503937" bottom="0.984251968503937" header="0.5118110236220472" footer="0.5118110236220472"/>
  <pageSetup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ohkawa</dc:creator>
  <cp:keywords/>
  <dc:description/>
  <cp:lastModifiedBy>山下 由起子</cp:lastModifiedBy>
  <cp:lastPrinted>2022-11-02T07:17:00Z</cp:lastPrinted>
  <dcterms:created xsi:type="dcterms:W3CDTF">2003-03-12T02:45:15Z</dcterms:created>
  <dcterms:modified xsi:type="dcterms:W3CDTF">2023-12-27T07:35:27Z</dcterms:modified>
  <cp:category/>
  <cp:version/>
  <cp:contentType/>
  <cp:contentStatus/>
</cp:coreProperties>
</file>