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330" tabRatio="717"/>
  </bookViews>
  <sheets>
    <sheet name="参考資料" sheetId="61" r:id="rId1"/>
    <sheet name="表紙" sheetId="60" r:id="rId2"/>
    <sheet name="工事金額" sheetId="44" r:id="rId3"/>
    <sheet name="内訳（総括）" sheetId="35" r:id="rId4"/>
    <sheet name="内訳表" sheetId="3" r:id="rId5"/>
    <sheet name="明細書" sheetId="2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__A1">#REF!</definedName>
    <definedName name="____N10">#REF!</definedName>
    <definedName name="____N11">#REF!</definedName>
    <definedName name="____N12">#REF!</definedName>
    <definedName name="____N13">#REF!</definedName>
    <definedName name="____N14">#REF!</definedName>
    <definedName name="____N15">#REF!</definedName>
    <definedName name="____N16">#REF!</definedName>
    <definedName name="____N17">#REF!</definedName>
    <definedName name="____N18">#REF!</definedName>
    <definedName name="____N19">#REF!</definedName>
    <definedName name="____N20">#REF!</definedName>
    <definedName name="____N21">#REF!</definedName>
    <definedName name="____N22">#REF!</definedName>
    <definedName name="____N23">#REF!</definedName>
    <definedName name="____N24">#REF!</definedName>
    <definedName name="____N25">#REF!</definedName>
    <definedName name="____N26">#REF!</definedName>
    <definedName name="____N27">#REF!</definedName>
    <definedName name="____N28">#REF!</definedName>
    <definedName name="____N29">#REF!</definedName>
    <definedName name="____N30">#REF!</definedName>
    <definedName name="____N31">#REF!</definedName>
    <definedName name="____N32">#REF!</definedName>
    <definedName name="____N33">#REF!</definedName>
    <definedName name="____N34">#REF!</definedName>
    <definedName name="____N5">#REF!</definedName>
    <definedName name="____N6">#REF!</definedName>
    <definedName name="____N7">#REF!</definedName>
    <definedName name="____N8">#REF!</definedName>
    <definedName name="____N9">#REF!</definedName>
    <definedName name="____V1">#REF!</definedName>
    <definedName name="____V10">#REF!</definedName>
    <definedName name="____V11">#REF!</definedName>
    <definedName name="____V12">#REF!</definedName>
    <definedName name="____V13">#REF!</definedName>
    <definedName name="____V14">#REF!</definedName>
    <definedName name="____V15">#REF!</definedName>
    <definedName name="____V16">#REF!</definedName>
    <definedName name="____V17">#REF!</definedName>
    <definedName name="____V18">#REF!</definedName>
    <definedName name="____V19">#REF!</definedName>
    <definedName name="____V2">#REF!</definedName>
    <definedName name="____V20">#REF!</definedName>
    <definedName name="____V21">#REF!</definedName>
    <definedName name="____V22">#REF!</definedName>
    <definedName name="____V23">#REF!</definedName>
    <definedName name="____V24">#REF!</definedName>
    <definedName name="____V25">#REF!</definedName>
    <definedName name="____V26">#REF!</definedName>
    <definedName name="____V27">#REF!</definedName>
    <definedName name="____V28">#REF!</definedName>
    <definedName name="____V29">#REF!</definedName>
    <definedName name="____V30">#REF!</definedName>
    <definedName name="____V31">#REF!</definedName>
    <definedName name="____V32">#REF!</definedName>
    <definedName name="____V33">#REF!</definedName>
    <definedName name="____V34">#REF!</definedName>
    <definedName name="____V35">#REF!</definedName>
    <definedName name="____V36">#REF!</definedName>
    <definedName name="____V37">#REF!</definedName>
    <definedName name="____V38">#REF!</definedName>
    <definedName name="____V5">#REF!</definedName>
    <definedName name="____V6">#REF!</definedName>
    <definedName name="____V7">#REF!</definedName>
    <definedName name="____V8">#REF!</definedName>
    <definedName name="____V9">#REF!</definedName>
    <definedName name="___A1" localSheetId="0">#REF!</definedName>
    <definedName name="___A1">#REF!</definedName>
    <definedName name="___N10" localSheetId="0">#REF!</definedName>
    <definedName name="___N10">#REF!</definedName>
    <definedName name="___N11" localSheetId="0">#REF!</definedName>
    <definedName name="___N11">#REF!</definedName>
    <definedName name="___N12" localSheetId="0">#REF!</definedName>
    <definedName name="___N12">#REF!</definedName>
    <definedName name="___N13" localSheetId="0">#REF!</definedName>
    <definedName name="___N13">#REF!</definedName>
    <definedName name="___N14" localSheetId="0">#REF!</definedName>
    <definedName name="___N14">#REF!</definedName>
    <definedName name="___N15" localSheetId="0">#REF!</definedName>
    <definedName name="___N15">#REF!</definedName>
    <definedName name="___N16" localSheetId="0">#REF!</definedName>
    <definedName name="___N16">#REF!</definedName>
    <definedName name="___N17" localSheetId="0">#REF!</definedName>
    <definedName name="___N17">#REF!</definedName>
    <definedName name="___N18" localSheetId="0">#REF!</definedName>
    <definedName name="___N18">#REF!</definedName>
    <definedName name="___N19" localSheetId="0">#REF!</definedName>
    <definedName name="___N19">#REF!</definedName>
    <definedName name="___N20" localSheetId="0">#REF!</definedName>
    <definedName name="___N20">#REF!</definedName>
    <definedName name="___N21" localSheetId="0">#REF!</definedName>
    <definedName name="___N21">#REF!</definedName>
    <definedName name="___N22" localSheetId="0">#REF!</definedName>
    <definedName name="___N22">#REF!</definedName>
    <definedName name="___N23" localSheetId="0">#REF!</definedName>
    <definedName name="___N23">#REF!</definedName>
    <definedName name="___N24" localSheetId="0">#REF!</definedName>
    <definedName name="___N24">#REF!</definedName>
    <definedName name="___N25" localSheetId="0">#REF!</definedName>
    <definedName name="___N25">#REF!</definedName>
    <definedName name="___N26" localSheetId="0">#REF!</definedName>
    <definedName name="___N26">#REF!</definedName>
    <definedName name="___N27" localSheetId="0">#REF!</definedName>
    <definedName name="___N27">#REF!</definedName>
    <definedName name="___N28" localSheetId="0">#REF!</definedName>
    <definedName name="___N28">#REF!</definedName>
    <definedName name="___N29" localSheetId="0">#REF!</definedName>
    <definedName name="___N29">#REF!</definedName>
    <definedName name="___N30" localSheetId="0">#REF!</definedName>
    <definedName name="___N30">#REF!</definedName>
    <definedName name="___N31" localSheetId="0">#REF!</definedName>
    <definedName name="___N31">#REF!</definedName>
    <definedName name="___N32" localSheetId="0">#REF!</definedName>
    <definedName name="___N32">#REF!</definedName>
    <definedName name="___N33" localSheetId="0">#REF!</definedName>
    <definedName name="___N33">#REF!</definedName>
    <definedName name="___N34" localSheetId="0">#REF!</definedName>
    <definedName name="___N34">#REF!</definedName>
    <definedName name="___N5" localSheetId="0">#REF!</definedName>
    <definedName name="___N5">#REF!</definedName>
    <definedName name="___N6" localSheetId="0">#REF!</definedName>
    <definedName name="___N6">#REF!</definedName>
    <definedName name="___N7" localSheetId="0">#REF!</definedName>
    <definedName name="___N7">#REF!</definedName>
    <definedName name="___N8" localSheetId="0">#REF!</definedName>
    <definedName name="___N8">#REF!</definedName>
    <definedName name="___N9" localSheetId="0">#REF!</definedName>
    <definedName name="___N9">#REF!</definedName>
    <definedName name="___SGP100">[1]単価比較!#REF!</definedName>
    <definedName name="___SGP15">[1]単価比較!#REF!</definedName>
    <definedName name="___SGP20">[1]単価比較!#REF!</definedName>
    <definedName name="___SGP25">[1]単価比較!#REF!</definedName>
    <definedName name="___SGP32">[1]単価比較!#REF!</definedName>
    <definedName name="___SGP40">[1]単価比較!#REF!</definedName>
    <definedName name="___SGP50">[1]単価比較!#REF!</definedName>
    <definedName name="___SGP65">[1]単価比較!#REF!</definedName>
    <definedName name="___SGP80">[1]単価比較!#REF!</definedName>
    <definedName name="___SUS100">[1]単価比較!#REF!</definedName>
    <definedName name="___SUS125">[1]単価比較!#REF!</definedName>
    <definedName name="___SUS150">[1]単価比較!#REF!</definedName>
    <definedName name="___SUS20">[1]単価比較!#REF!</definedName>
    <definedName name="___SUS200">[1]単価比較!#REF!</definedName>
    <definedName name="___SUS25">[1]単価比較!#REF!</definedName>
    <definedName name="___SUS250">[1]単価比較!#REF!</definedName>
    <definedName name="___SUS300">[1]単価比較!#REF!</definedName>
    <definedName name="___SUS32">[1]単価比較!#REF!</definedName>
    <definedName name="___SUS40">[1]単価比較!#REF!</definedName>
    <definedName name="___SUS50">[1]単価比較!#REF!</definedName>
    <definedName name="___SUS65">[1]単価比較!#REF!</definedName>
    <definedName name="___SUS80">[1]単価比較!#REF!</definedName>
    <definedName name="___V1" localSheetId="0">#REF!</definedName>
    <definedName name="___V1">#REF!</definedName>
    <definedName name="___V10" localSheetId="0">#REF!</definedName>
    <definedName name="___V10">#REF!</definedName>
    <definedName name="___V11" localSheetId="0">#REF!</definedName>
    <definedName name="___V11">#REF!</definedName>
    <definedName name="___V12" localSheetId="0">#REF!</definedName>
    <definedName name="___V12">#REF!</definedName>
    <definedName name="___V13" localSheetId="0">#REF!</definedName>
    <definedName name="___V13">#REF!</definedName>
    <definedName name="___V14" localSheetId="0">#REF!</definedName>
    <definedName name="___V14">#REF!</definedName>
    <definedName name="___V15" localSheetId="0">#REF!</definedName>
    <definedName name="___V15">#REF!</definedName>
    <definedName name="___V16" localSheetId="0">#REF!</definedName>
    <definedName name="___V16">#REF!</definedName>
    <definedName name="___V17" localSheetId="0">#REF!</definedName>
    <definedName name="___V17">#REF!</definedName>
    <definedName name="___V18" localSheetId="0">#REF!</definedName>
    <definedName name="___V18">#REF!</definedName>
    <definedName name="___V19" localSheetId="0">#REF!</definedName>
    <definedName name="___V19">#REF!</definedName>
    <definedName name="___V2" localSheetId="0">#REF!</definedName>
    <definedName name="___V2">#REF!</definedName>
    <definedName name="___V20" localSheetId="0">#REF!</definedName>
    <definedName name="___V20">#REF!</definedName>
    <definedName name="___V21" localSheetId="0">#REF!</definedName>
    <definedName name="___V21">#REF!</definedName>
    <definedName name="___V22" localSheetId="0">#REF!</definedName>
    <definedName name="___V22">#REF!</definedName>
    <definedName name="___V23" localSheetId="0">#REF!</definedName>
    <definedName name="___V23">#REF!</definedName>
    <definedName name="___V24" localSheetId="0">#REF!</definedName>
    <definedName name="___V24">#REF!</definedName>
    <definedName name="___V25" localSheetId="0">#REF!</definedName>
    <definedName name="___V25">#REF!</definedName>
    <definedName name="___V26" localSheetId="0">#REF!</definedName>
    <definedName name="___V26">#REF!</definedName>
    <definedName name="___V27" localSheetId="0">#REF!</definedName>
    <definedName name="___V27">#REF!</definedName>
    <definedName name="___V28" localSheetId="0">#REF!</definedName>
    <definedName name="___V28">#REF!</definedName>
    <definedName name="___V29" localSheetId="0">#REF!</definedName>
    <definedName name="___V29">#REF!</definedName>
    <definedName name="___V30" localSheetId="0">#REF!</definedName>
    <definedName name="___V30">#REF!</definedName>
    <definedName name="___V31" localSheetId="0">#REF!</definedName>
    <definedName name="___V31">#REF!</definedName>
    <definedName name="___V32" localSheetId="0">#REF!</definedName>
    <definedName name="___V32">#REF!</definedName>
    <definedName name="___V33" localSheetId="0">#REF!</definedName>
    <definedName name="___V33">#REF!</definedName>
    <definedName name="___V34" localSheetId="0">#REF!</definedName>
    <definedName name="___V34">#REF!</definedName>
    <definedName name="___V35" localSheetId="0">#REF!</definedName>
    <definedName name="___V35">#REF!</definedName>
    <definedName name="___V36" localSheetId="0">#REF!</definedName>
    <definedName name="___V36">#REF!</definedName>
    <definedName name="___V37" localSheetId="0">#REF!</definedName>
    <definedName name="___V37">#REF!</definedName>
    <definedName name="___V38" localSheetId="0">#REF!</definedName>
    <definedName name="___V38">#REF!</definedName>
    <definedName name="___V5" localSheetId="0">#REF!</definedName>
    <definedName name="___V5">#REF!</definedName>
    <definedName name="___V6" localSheetId="0">#REF!</definedName>
    <definedName name="___V6">#REF!</definedName>
    <definedName name="___V7" localSheetId="0">#REF!</definedName>
    <definedName name="___V7">#REF!</definedName>
    <definedName name="___V8" localSheetId="0">#REF!</definedName>
    <definedName name="___V8">#REF!</definedName>
    <definedName name="___V9" localSheetId="0">#REF!</definedName>
    <definedName name="___V9">#REF!</definedName>
    <definedName name="___VP125">[1]単価比較!#REF!</definedName>
    <definedName name="__123Graph_A" localSheetId="0" hidden="1">#REF!</definedName>
    <definedName name="__123Graph_A" hidden="1">#REF!</definedName>
    <definedName name="__123Graph_B" localSheetId="0" hidden="1">#REF!</definedName>
    <definedName name="__123Graph_B" hidden="1">#REF!</definedName>
    <definedName name="__A1" localSheetId="0">#REF!</definedName>
    <definedName name="__A1">#REF!</definedName>
    <definedName name="__H1">#REF!</definedName>
    <definedName name="__H4">#REF!</definedName>
    <definedName name="__H5">#REF!</definedName>
    <definedName name="__H6">#REF!</definedName>
    <definedName name="__H7">#REF!</definedName>
    <definedName name="__KEI1">#REF!</definedName>
    <definedName name="__KEI2">#REF!</definedName>
    <definedName name="__N10" localSheetId="0">#REF!</definedName>
    <definedName name="__N10">#REF!</definedName>
    <definedName name="__N11" localSheetId="0">#REF!</definedName>
    <definedName name="__N11">#REF!</definedName>
    <definedName name="__N12" localSheetId="0">#REF!</definedName>
    <definedName name="__N12">#REF!</definedName>
    <definedName name="__N13" localSheetId="0">#REF!</definedName>
    <definedName name="__N13">#REF!</definedName>
    <definedName name="__N14" localSheetId="0">#REF!</definedName>
    <definedName name="__N14">#REF!</definedName>
    <definedName name="__N15" localSheetId="0">#REF!</definedName>
    <definedName name="__N15">#REF!</definedName>
    <definedName name="__N16" localSheetId="0">#REF!</definedName>
    <definedName name="__N16">#REF!</definedName>
    <definedName name="__N17" localSheetId="0">#REF!</definedName>
    <definedName name="__N17">#REF!</definedName>
    <definedName name="__N18" localSheetId="0">#REF!</definedName>
    <definedName name="__N18">#REF!</definedName>
    <definedName name="__N19" localSheetId="0">#REF!</definedName>
    <definedName name="__N19">#REF!</definedName>
    <definedName name="__N20" localSheetId="0">#REF!</definedName>
    <definedName name="__N20">#REF!</definedName>
    <definedName name="__N21" localSheetId="0">#REF!</definedName>
    <definedName name="__N21">#REF!</definedName>
    <definedName name="__N22" localSheetId="0">#REF!</definedName>
    <definedName name="__N22">#REF!</definedName>
    <definedName name="__N23" localSheetId="0">#REF!</definedName>
    <definedName name="__N23">#REF!</definedName>
    <definedName name="__N24" localSheetId="0">#REF!</definedName>
    <definedName name="__N24">#REF!</definedName>
    <definedName name="__N25" localSheetId="0">#REF!</definedName>
    <definedName name="__N25">#REF!</definedName>
    <definedName name="__N26" localSheetId="0">#REF!</definedName>
    <definedName name="__N26">#REF!</definedName>
    <definedName name="__N27" localSheetId="0">#REF!</definedName>
    <definedName name="__N27">#REF!</definedName>
    <definedName name="__N28" localSheetId="0">#REF!</definedName>
    <definedName name="__N28">#REF!</definedName>
    <definedName name="__N29" localSheetId="0">#REF!</definedName>
    <definedName name="__N29">#REF!</definedName>
    <definedName name="__N30" localSheetId="0">#REF!</definedName>
    <definedName name="__N30">#REF!</definedName>
    <definedName name="__N31" localSheetId="0">#REF!</definedName>
    <definedName name="__N31">#REF!</definedName>
    <definedName name="__N32" localSheetId="0">#REF!</definedName>
    <definedName name="__N32">#REF!</definedName>
    <definedName name="__N33" localSheetId="0">#REF!</definedName>
    <definedName name="__N33">#REF!</definedName>
    <definedName name="__N34" localSheetId="0">#REF!</definedName>
    <definedName name="__N34">#REF!</definedName>
    <definedName name="__N5" localSheetId="0">#REF!</definedName>
    <definedName name="__N5">#REF!</definedName>
    <definedName name="__N6" localSheetId="0">#REF!</definedName>
    <definedName name="__N6">#REF!</definedName>
    <definedName name="__N7" localSheetId="0">#REF!</definedName>
    <definedName name="__N7">#REF!</definedName>
    <definedName name="__N8" localSheetId="0">#REF!</definedName>
    <definedName name="__N8">#REF!</definedName>
    <definedName name="__N9" localSheetId="0">#REF!</definedName>
    <definedName name="__N9">#REF!</definedName>
    <definedName name="__SGP100" localSheetId="0">[1]単価比較!#REF!</definedName>
    <definedName name="__SGP100">[1]単価比較!#REF!</definedName>
    <definedName name="__SGP15" localSheetId="0">[1]単価比較!#REF!</definedName>
    <definedName name="__SGP15">[1]単価比較!#REF!</definedName>
    <definedName name="__SGP20" localSheetId="0">[1]単価比較!#REF!</definedName>
    <definedName name="__SGP20">[1]単価比較!#REF!</definedName>
    <definedName name="__SGP25" localSheetId="0">[1]単価比較!#REF!</definedName>
    <definedName name="__SGP25">[1]単価比較!#REF!</definedName>
    <definedName name="__SGP32">[1]単価比較!#REF!</definedName>
    <definedName name="__SGP40">[1]単価比較!#REF!</definedName>
    <definedName name="__SGP50">[1]単価比較!#REF!</definedName>
    <definedName name="__SGP65">[1]単価比較!#REF!</definedName>
    <definedName name="__SGP80">[1]単価比較!#REF!</definedName>
    <definedName name="__SUS100">[1]単価比較!#REF!</definedName>
    <definedName name="__SUS125">[1]単価比較!#REF!</definedName>
    <definedName name="__SUS150">[1]単価比較!#REF!</definedName>
    <definedName name="__SUS20">[1]単価比較!#REF!</definedName>
    <definedName name="__SUS200">[1]単価比較!#REF!</definedName>
    <definedName name="__SUS25">[1]単価比較!#REF!</definedName>
    <definedName name="__SUS250">[1]単価比較!#REF!</definedName>
    <definedName name="__SUS300">[1]単価比較!#REF!</definedName>
    <definedName name="__SUS32">[1]単価比較!#REF!</definedName>
    <definedName name="__SUS40">[1]単価比較!#REF!</definedName>
    <definedName name="__SUS50">[1]単価比較!#REF!</definedName>
    <definedName name="__SUS65">[1]単価比較!#REF!</definedName>
    <definedName name="__SUS80">[1]単価比較!#REF!</definedName>
    <definedName name="__V1" localSheetId="0">#REF!</definedName>
    <definedName name="__V1">#REF!</definedName>
    <definedName name="__V10" localSheetId="0">#REF!</definedName>
    <definedName name="__V10">#REF!</definedName>
    <definedName name="__V11" localSheetId="0">#REF!</definedName>
    <definedName name="__V11">#REF!</definedName>
    <definedName name="__V12" localSheetId="0">#REF!</definedName>
    <definedName name="__V12">#REF!</definedName>
    <definedName name="__V13" localSheetId="0">#REF!</definedName>
    <definedName name="__V13">#REF!</definedName>
    <definedName name="__V14" localSheetId="0">#REF!</definedName>
    <definedName name="__V14">#REF!</definedName>
    <definedName name="__V15" localSheetId="0">#REF!</definedName>
    <definedName name="__V15">#REF!</definedName>
    <definedName name="__V16" localSheetId="0">#REF!</definedName>
    <definedName name="__V16">#REF!</definedName>
    <definedName name="__V17" localSheetId="0">#REF!</definedName>
    <definedName name="__V17">#REF!</definedName>
    <definedName name="__V18" localSheetId="0">#REF!</definedName>
    <definedName name="__V18">#REF!</definedName>
    <definedName name="__V19" localSheetId="0">#REF!</definedName>
    <definedName name="__V19">#REF!</definedName>
    <definedName name="__V2" localSheetId="0">#REF!</definedName>
    <definedName name="__V2">#REF!</definedName>
    <definedName name="__V20" localSheetId="0">#REF!</definedName>
    <definedName name="__V20">#REF!</definedName>
    <definedName name="__V21" localSheetId="0">#REF!</definedName>
    <definedName name="__V21">#REF!</definedName>
    <definedName name="__V22" localSheetId="0">#REF!</definedName>
    <definedName name="__V22">#REF!</definedName>
    <definedName name="__V23" localSheetId="0">#REF!</definedName>
    <definedName name="__V23">#REF!</definedName>
    <definedName name="__V24" localSheetId="0">#REF!</definedName>
    <definedName name="__V24">#REF!</definedName>
    <definedName name="__V25" localSheetId="0">#REF!</definedName>
    <definedName name="__V25">#REF!</definedName>
    <definedName name="__V26" localSheetId="0">#REF!</definedName>
    <definedName name="__V26">#REF!</definedName>
    <definedName name="__V27" localSheetId="0">#REF!</definedName>
    <definedName name="__V27">#REF!</definedName>
    <definedName name="__V28" localSheetId="0">#REF!</definedName>
    <definedName name="__V28">#REF!</definedName>
    <definedName name="__V29" localSheetId="0">#REF!</definedName>
    <definedName name="__V29">#REF!</definedName>
    <definedName name="__V30" localSheetId="0">#REF!</definedName>
    <definedName name="__V30">#REF!</definedName>
    <definedName name="__V31" localSheetId="0">#REF!</definedName>
    <definedName name="__V31">#REF!</definedName>
    <definedName name="__V32" localSheetId="0">#REF!</definedName>
    <definedName name="__V32">#REF!</definedName>
    <definedName name="__V33" localSheetId="0">#REF!</definedName>
    <definedName name="__V33">#REF!</definedName>
    <definedName name="__V34" localSheetId="0">#REF!</definedName>
    <definedName name="__V34">#REF!</definedName>
    <definedName name="__V35" localSheetId="0">#REF!</definedName>
    <definedName name="__V35">#REF!</definedName>
    <definedName name="__V36" localSheetId="0">#REF!</definedName>
    <definedName name="__V36">#REF!</definedName>
    <definedName name="__V37" localSheetId="0">#REF!</definedName>
    <definedName name="__V37">#REF!</definedName>
    <definedName name="__V38" localSheetId="0">#REF!</definedName>
    <definedName name="__V38">#REF!</definedName>
    <definedName name="__V5" localSheetId="0">#REF!</definedName>
    <definedName name="__V5">#REF!</definedName>
    <definedName name="__V6" localSheetId="0">#REF!</definedName>
    <definedName name="__V6">#REF!</definedName>
    <definedName name="__V7" localSheetId="0">#REF!</definedName>
    <definedName name="__V7">#REF!</definedName>
    <definedName name="__V8" localSheetId="0">#REF!</definedName>
    <definedName name="__V8">#REF!</definedName>
    <definedName name="__V9" localSheetId="0">#REF!</definedName>
    <definedName name="__V9">#REF!</definedName>
    <definedName name="__VP125" localSheetId="0">[1]単価比較!#REF!</definedName>
    <definedName name="__VP125">[1]単価比較!#REF!</definedName>
    <definedName name="_1" localSheetId="0">#REF!</definedName>
    <definedName name="_1">[2]数量計算書書式!#REF!</definedName>
    <definedName name="_1_" localSheetId="0">'[3]#REF'!#REF!</definedName>
    <definedName name="_1_">'[3]#REF'!#REF!</definedName>
    <definedName name="_10">#REF!</definedName>
    <definedName name="_10N10_" localSheetId="0">#REF!</definedName>
    <definedName name="_10N10_">#REF!</definedName>
    <definedName name="_10N17_" localSheetId="0">#REF!</definedName>
    <definedName name="_10N17_">#REF!</definedName>
    <definedName name="_11H6_" localSheetId="0">#REF!</definedName>
    <definedName name="_11H6_">#REF!</definedName>
    <definedName name="_11N11_" localSheetId="0">#REF!</definedName>
    <definedName name="_11N11_">#REF!</definedName>
    <definedName name="_11N18_" localSheetId="0">#REF!</definedName>
    <definedName name="_11N18_">#REF!</definedName>
    <definedName name="_12N12_" localSheetId="0">#REF!</definedName>
    <definedName name="_12N12_">#REF!</definedName>
    <definedName name="_12N19_" localSheetId="0">#REF!</definedName>
    <definedName name="_12N19_">#REF!</definedName>
    <definedName name="_13H7_" localSheetId="0">#REF!</definedName>
    <definedName name="_13H7_">#REF!</definedName>
    <definedName name="_13N13_" localSheetId="0">#REF!</definedName>
    <definedName name="_13N13_">#REF!</definedName>
    <definedName name="_13N20_" localSheetId="0">#REF!</definedName>
    <definedName name="_13N20_">#REF!</definedName>
    <definedName name="_14N10_" localSheetId="0">#REF!</definedName>
    <definedName name="_14N10_">#REF!</definedName>
    <definedName name="_14N14_" localSheetId="0">#REF!</definedName>
    <definedName name="_14N14_">#REF!</definedName>
    <definedName name="_14N21_" localSheetId="0">#REF!</definedName>
    <definedName name="_14N21_">#REF!</definedName>
    <definedName name="_15N11_" localSheetId="0">#REF!</definedName>
    <definedName name="_15N11_">#REF!</definedName>
    <definedName name="_15N15_" localSheetId="0">#REF!</definedName>
    <definedName name="_15N15_">#REF!</definedName>
    <definedName name="_15N22_" localSheetId="0">#REF!</definedName>
    <definedName name="_15N22_">#REF!</definedName>
    <definedName name="_16N12_" localSheetId="0">#REF!</definedName>
    <definedName name="_16N12_">#REF!</definedName>
    <definedName name="_16N16_" localSheetId="0">#REF!</definedName>
    <definedName name="_16N16_">#REF!</definedName>
    <definedName name="_16N23_" localSheetId="0">#REF!</definedName>
    <definedName name="_16N23_">#REF!</definedName>
    <definedName name="_17N13_" localSheetId="0">#REF!</definedName>
    <definedName name="_17N13_">#REF!</definedName>
    <definedName name="_17N17_" localSheetId="0">#REF!</definedName>
    <definedName name="_17N17_">#REF!</definedName>
    <definedName name="_17N24_" localSheetId="0">#REF!</definedName>
    <definedName name="_17N24_">#REF!</definedName>
    <definedName name="_18N14_" localSheetId="0">#REF!</definedName>
    <definedName name="_18N14_">#REF!</definedName>
    <definedName name="_18N18_" localSheetId="0">#REF!</definedName>
    <definedName name="_18N18_">#REF!</definedName>
    <definedName name="_18N25_" localSheetId="0">#REF!</definedName>
    <definedName name="_18N25_">#REF!</definedName>
    <definedName name="_19N15_" localSheetId="0">#REF!</definedName>
    <definedName name="_19N15_">#REF!</definedName>
    <definedName name="_19N19_" localSheetId="0">#REF!</definedName>
    <definedName name="_19N19_">#REF!</definedName>
    <definedName name="_19N26_" localSheetId="0">#REF!</definedName>
    <definedName name="_19N26_">#REF!</definedName>
    <definedName name="_2" localSheetId="0">#REF!</definedName>
    <definedName name="_2">[2]数量計算書書式!#REF!</definedName>
    <definedName name="_2_" localSheetId="0">'[3]#REF'!#REF!</definedName>
    <definedName name="_2_">'[3]#REF'!#REF!</definedName>
    <definedName name="_２￥" localSheetId="0">#REF!</definedName>
    <definedName name="_２￥">#REF!</definedName>
    <definedName name="_20N16_" localSheetId="0">#REF!</definedName>
    <definedName name="_20N16_">#REF!</definedName>
    <definedName name="_20N20_" localSheetId="0">#REF!</definedName>
    <definedName name="_20N20_">#REF!</definedName>
    <definedName name="_20N27_" localSheetId="0">#REF!</definedName>
    <definedName name="_20N27_">#REF!</definedName>
    <definedName name="_21N17_" localSheetId="0">#REF!</definedName>
    <definedName name="_21N17_">#REF!</definedName>
    <definedName name="_21N21_" localSheetId="0">#REF!</definedName>
    <definedName name="_21N21_">#REF!</definedName>
    <definedName name="_21N28_" localSheetId="0">#REF!</definedName>
    <definedName name="_21N28_">#REF!</definedName>
    <definedName name="_22N18_" localSheetId="0">#REF!</definedName>
    <definedName name="_22N18_">#REF!</definedName>
    <definedName name="_22N22_" localSheetId="0">#REF!</definedName>
    <definedName name="_22N22_">#REF!</definedName>
    <definedName name="_22N29_" localSheetId="0">#REF!</definedName>
    <definedName name="_22N29_">#REF!</definedName>
    <definedName name="_23N19_" localSheetId="0">#REF!</definedName>
    <definedName name="_23N19_">#REF!</definedName>
    <definedName name="_23N23_" localSheetId="0">#REF!</definedName>
    <definedName name="_23N23_">#REF!</definedName>
    <definedName name="_23N30_" localSheetId="0">#REF!</definedName>
    <definedName name="_23N30_">#REF!</definedName>
    <definedName name="_24N20_" localSheetId="0">#REF!</definedName>
    <definedName name="_24N20_">#REF!</definedName>
    <definedName name="_24N24_" localSheetId="0">#REF!</definedName>
    <definedName name="_24N24_">#REF!</definedName>
    <definedName name="_24N31_" localSheetId="0">#REF!</definedName>
    <definedName name="_24N31_">#REF!</definedName>
    <definedName name="_25N21_" localSheetId="0">#REF!</definedName>
    <definedName name="_25N21_">#REF!</definedName>
    <definedName name="_25N25_" localSheetId="0">#REF!</definedName>
    <definedName name="_25N25_">#REF!</definedName>
    <definedName name="_25N32_" localSheetId="0">#REF!</definedName>
    <definedName name="_25N32_">#REF!</definedName>
    <definedName name="_26N22_" localSheetId="0">#REF!</definedName>
    <definedName name="_26N22_">#REF!</definedName>
    <definedName name="_26N26_" localSheetId="0">#REF!</definedName>
    <definedName name="_26N26_">#REF!</definedName>
    <definedName name="_26N33_" localSheetId="0">#REF!</definedName>
    <definedName name="_26N33_">#REF!</definedName>
    <definedName name="_27N23_" localSheetId="0">#REF!</definedName>
    <definedName name="_27N23_">#REF!</definedName>
    <definedName name="_27N27_" localSheetId="0">#REF!</definedName>
    <definedName name="_27N27_">#REF!</definedName>
    <definedName name="_27N34_" localSheetId="0">#REF!</definedName>
    <definedName name="_27N34_">#REF!</definedName>
    <definedName name="_28N24_" localSheetId="0">#REF!</definedName>
    <definedName name="_28N24_">#REF!</definedName>
    <definedName name="_28N28_" localSheetId="0">#REF!</definedName>
    <definedName name="_28N28_">#REF!</definedName>
    <definedName name="_28N5_" localSheetId="0">#REF!</definedName>
    <definedName name="_28N5_">#REF!</definedName>
    <definedName name="_29N25_" localSheetId="0">#REF!</definedName>
    <definedName name="_29N25_">#REF!</definedName>
    <definedName name="_29N29_" localSheetId="0">#REF!</definedName>
    <definedName name="_29N29_">#REF!</definedName>
    <definedName name="_29N6_" localSheetId="0">#REF!</definedName>
    <definedName name="_29N6_">#REF!</definedName>
    <definedName name="_2A1_" localSheetId="0">#REF!</definedName>
    <definedName name="_2A1_">#REF!</definedName>
    <definedName name="_3">#REF!</definedName>
    <definedName name="_3_" localSheetId="0">'[3]#REF'!#REF!</definedName>
    <definedName name="_3_">'[3]#REF'!#REF!</definedName>
    <definedName name="_30N26_" localSheetId="0">#REF!</definedName>
    <definedName name="_30N26_">#REF!</definedName>
    <definedName name="_30N30_" localSheetId="0">#REF!</definedName>
    <definedName name="_30N30_">#REF!</definedName>
    <definedName name="_30N7_" localSheetId="0">#REF!</definedName>
    <definedName name="_30N7_">#REF!</definedName>
    <definedName name="_31N27_" localSheetId="0">#REF!</definedName>
    <definedName name="_31N27_">#REF!</definedName>
    <definedName name="_31N31_" localSheetId="0">#REF!</definedName>
    <definedName name="_31N31_">#REF!</definedName>
    <definedName name="_31N8_" localSheetId="0">#REF!</definedName>
    <definedName name="_31N8_">#REF!</definedName>
    <definedName name="_32N28_" localSheetId="0">#REF!</definedName>
    <definedName name="_32N28_">#REF!</definedName>
    <definedName name="_32N32_" localSheetId="0">#REF!</definedName>
    <definedName name="_32N32_">#REF!</definedName>
    <definedName name="_32N9_" localSheetId="0">#REF!</definedName>
    <definedName name="_32N9_">#REF!</definedName>
    <definedName name="_33N29_" localSheetId="0">#REF!</definedName>
    <definedName name="_33N29_">#REF!</definedName>
    <definedName name="_33N33_" localSheetId="0">#REF!</definedName>
    <definedName name="_33N33_">#REF!</definedName>
    <definedName name="_33V1_" localSheetId="0">#REF!</definedName>
    <definedName name="_33V1_">#REF!</definedName>
    <definedName name="_34N30_" localSheetId="0">#REF!</definedName>
    <definedName name="_34N30_">#REF!</definedName>
    <definedName name="_34N34_" localSheetId="0">#REF!</definedName>
    <definedName name="_34N34_">#REF!</definedName>
    <definedName name="_34V10_" localSheetId="0">#REF!</definedName>
    <definedName name="_34V10_">#REF!</definedName>
    <definedName name="_35N31_" localSheetId="0">#REF!</definedName>
    <definedName name="_35N31_">#REF!</definedName>
    <definedName name="_35N5_" localSheetId="0">#REF!</definedName>
    <definedName name="_35N5_">#REF!</definedName>
    <definedName name="_35V11_" localSheetId="0">#REF!</definedName>
    <definedName name="_35V11_">#REF!</definedName>
    <definedName name="_36N32_" localSheetId="0">#REF!</definedName>
    <definedName name="_36N32_">#REF!</definedName>
    <definedName name="_36N6_" localSheetId="0">#REF!</definedName>
    <definedName name="_36N6_">#REF!</definedName>
    <definedName name="_36V12_" localSheetId="0">#REF!</definedName>
    <definedName name="_36V12_">#REF!</definedName>
    <definedName name="_37N33_" localSheetId="0">#REF!</definedName>
    <definedName name="_37N33_">#REF!</definedName>
    <definedName name="_37N7_" localSheetId="0">#REF!</definedName>
    <definedName name="_37N7_">#REF!</definedName>
    <definedName name="_37V13_" localSheetId="0">#REF!</definedName>
    <definedName name="_37V13_">#REF!</definedName>
    <definedName name="_38N34_" localSheetId="0">#REF!</definedName>
    <definedName name="_38N34_">#REF!</definedName>
    <definedName name="_38N8_" localSheetId="0">#REF!</definedName>
    <definedName name="_38N8_">#REF!</definedName>
    <definedName name="_38V14_" localSheetId="0">#REF!</definedName>
    <definedName name="_38V14_">#REF!</definedName>
    <definedName name="_39N5_" localSheetId="0">#REF!</definedName>
    <definedName name="_39N5_">#REF!</definedName>
    <definedName name="_39N9_" localSheetId="0">#REF!</definedName>
    <definedName name="_39N9_">#REF!</definedName>
    <definedName name="_39V15_" localSheetId="0">#REF!</definedName>
    <definedName name="_39V15_">#REF!</definedName>
    <definedName name="_3A1_" localSheetId="0">#REF!</definedName>
    <definedName name="_3A1_">#REF!</definedName>
    <definedName name="_3N10_" localSheetId="0">#REF!</definedName>
    <definedName name="_3N10_">#REF!</definedName>
    <definedName name="_4">#REF!</definedName>
    <definedName name="_40N6_" localSheetId="0">#REF!</definedName>
    <definedName name="_40N6_">#REF!</definedName>
    <definedName name="_40V1_" localSheetId="0">#REF!</definedName>
    <definedName name="_40V1_">#REF!</definedName>
    <definedName name="_40V16_" localSheetId="0">#REF!</definedName>
    <definedName name="_40V16_">#REF!</definedName>
    <definedName name="_41N7_" localSheetId="0">#REF!</definedName>
    <definedName name="_41N7_">#REF!</definedName>
    <definedName name="_41V10_" localSheetId="0">#REF!</definedName>
    <definedName name="_41V10_">#REF!</definedName>
    <definedName name="_41V17_" localSheetId="0">#REF!</definedName>
    <definedName name="_41V17_">#REF!</definedName>
    <definedName name="_42N8_" localSheetId="0">#REF!</definedName>
    <definedName name="_42N8_">#REF!</definedName>
    <definedName name="_42V11_" localSheetId="0">#REF!</definedName>
    <definedName name="_42V11_">#REF!</definedName>
    <definedName name="_42V18_" localSheetId="0">#REF!</definedName>
    <definedName name="_42V18_">#REF!</definedName>
    <definedName name="_43N9_" localSheetId="0">#REF!</definedName>
    <definedName name="_43N9_">#REF!</definedName>
    <definedName name="_43V12_" localSheetId="0">#REF!</definedName>
    <definedName name="_43V12_">#REF!</definedName>
    <definedName name="_43V19_" localSheetId="0">#REF!</definedName>
    <definedName name="_43V19_">#REF!</definedName>
    <definedName name="_44V1_" localSheetId="0">#REF!</definedName>
    <definedName name="_44V1_">#REF!</definedName>
    <definedName name="_44V13_" localSheetId="0">#REF!</definedName>
    <definedName name="_44V13_">#REF!</definedName>
    <definedName name="_44V2_" localSheetId="0">#REF!</definedName>
    <definedName name="_44V2_">#REF!</definedName>
    <definedName name="_45V10_" localSheetId="0">#REF!</definedName>
    <definedName name="_45V10_">#REF!</definedName>
    <definedName name="_45V14_" localSheetId="0">#REF!</definedName>
    <definedName name="_45V14_">#REF!</definedName>
    <definedName name="_45V20_" localSheetId="0">#REF!</definedName>
    <definedName name="_45V20_">#REF!</definedName>
    <definedName name="_46V11_" localSheetId="0">#REF!</definedName>
    <definedName name="_46V11_">#REF!</definedName>
    <definedName name="_46V15_" localSheetId="0">#REF!</definedName>
    <definedName name="_46V15_">#REF!</definedName>
    <definedName name="_46V21_" localSheetId="0">#REF!</definedName>
    <definedName name="_46V21_">#REF!</definedName>
    <definedName name="_47V12_" localSheetId="0">#REF!</definedName>
    <definedName name="_47V12_">#REF!</definedName>
    <definedName name="_47V16_" localSheetId="0">#REF!</definedName>
    <definedName name="_47V16_">#REF!</definedName>
    <definedName name="_47V22_" localSheetId="0">#REF!</definedName>
    <definedName name="_47V22_">#REF!</definedName>
    <definedName name="_48V13_" localSheetId="0">#REF!</definedName>
    <definedName name="_48V13_">#REF!</definedName>
    <definedName name="_48V17_" localSheetId="0">#REF!</definedName>
    <definedName name="_48V17_">#REF!</definedName>
    <definedName name="_48V23_" localSheetId="0">#REF!</definedName>
    <definedName name="_48V23_">#REF!</definedName>
    <definedName name="_49V14_" localSheetId="0">#REF!</definedName>
    <definedName name="_49V14_">#REF!</definedName>
    <definedName name="_49V18_" localSheetId="0">#REF!</definedName>
    <definedName name="_49V18_">#REF!</definedName>
    <definedName name="_49V24_" localSheetId="0">#REF!</definedName>
    <definedName name="_49V24_">#REF!</definedName>
    <definedName name="_4A1_" localSheetId="0">#REF!</definedName>
    <definedName name="_4A1_">#REF!</definedName>
    <definedName name="_4N11_" localSheetId="0">#REF!</definedName>
    <definedName name="_4N11_">#REF!</definedName>
    <definedName name="_5">#REF!</definedName>
    <definedName name="_50V15_" localSheetId="0">#REF!</definedName>
    <definedName name="_50V15_">#REF!</definedName>
    <definedName name="_50V19_" localSheetId="0">#REF!</definedName>
    <definedName name="_50V19_">#REF!</definedName>
    <definedName name="_50V25_" localSheetId="0">#REF!</definedName>
    <definedName name="_50V25_">#REF!</definedName>
    <definedName name="_51V16_" localSheetId="0">#REF!</definedName>
    <definedName name="_51V16_">#REF!</definedName>
    <definedName name="_51V2_" localSheetId="0">#REF!</definedName>
    <definedName name="_51V2_">#REF!</definedName>
    <definedName name="_51V26_" localSheetId="0">#REF!</definedName>
    <definedName name="_51V26_">#REF!</definedName>
    <definedName name="_52V17_" localSheetId="0">#REF!</definedName>
    <definedName name="_52V17_">#REF!</definedName>
    <definedName name="_52V20_" localSheetId="0">#REF!</definedName>
    <definedName name="_52V20_">#REF!</definedName>
    <definedName name="_52V27_" localSheetId="0">#REF!</definedName>
    <definedName name="_52V27_">#REF!</definedName>
    <definedName name="_53V18_" localSheetId="0">#REF!</definedName>
    <definedName name="_53V18_">#REF!</definedName>
    <definedName name="_53V21_" localSheetId="0">#REF!</definedName>
    <definedName name="_53V21_">#REF!</definedName>
    <definedName name="_53V28_" localSheetId="0">#REF!</definedName>
    <definedName name="_53V28_">#REF!</definedName>
    <definedName name="_54V19_" localSheetId="0">#REF!</definedName>
    <definedName name="_54V19_">#REF!</definedName>
    <definedName name="_54V22_" localSheetId="0">#REF!</definedName>
    <definedName name="_54V22_">#REF!</definedName>
    <definedName name="_54V29_" localSheetId="0">#REF!</definedName>
    <definedName name="_54V29_">#REF!</definedName>
    <definedName name="_55V2_" localSheetId="0">#REF!</definedName>
    <definedName name="_55V2_">#REF!</definedName>
    <definedName name="_55V23_" localSheetId="0">#REF!</definedName>
    <definedName name="_55V23_">#REF!</definedName>
    <definedName name="_55V30_" localSheetId="0">#REF!</definedName>
    <definedName name="_55V30_">#REF!</definedName>
    <definedName name="_56V20_" localSheetId="0">#REF!</definedName>
    <definedName name="_56V20_">#REF!</definedName>
    <definedName name="_56V24_" localSheetId="0">#REF!</definedName>
    <definedName name="_56V24_">#REF!</definedName>
    <definedName name="_56V31_" localSheetId="0">#REF!</definedName>
    <definedName name="_56V31_">#REF!</definedName>
    <definedName name="_57V21_" localSheetId="0">#REF!</definedName>
    <definedName name="_57V21_">#REF!</definedName>
    <definedName name="_57V25_" localSheetId="0">#REF!</definedName>
    <definedName name="_57V25_">#REF!</definedName>
    <definedName name="_57V32_" localSheetId="0">#REF!</definedName>
    <definedName name="_57V32_">#REF!</definedName>
    <definedName name="_58V22_" localSheetId="0">#REF!</definedName>
    <definedName name="_58V22_">#REF!</definedName>
    <definedName name="_58V26_" localSheetId="0">#REF!</definedName>
    <definedName name="_58V26_">#REF!</definedName>
    <definedName name="_58V33_" localSheetId="0">#REF!</definedName>
    <definedName name="_58V33_">#REF!</definedName>
    <definedName name="_59V23_" localSheetId="0">#REF!</definedName>
    <definedName name="_59V23_">#REF!</definedName>
    <definedName name="_59V27_" localSheetId="0">#REF!</definedName>
    <definedName name="_59V27_">#REF!</definedName>
    <definedName name="_59V34_" localSheetId="0">#REF!</definedName>
    <definedName name="_59V34_">#REF!</definedName>
    <definedName name="_5H1_" localSheetId="0">#REF!</definedName>
    <definedName name="_5H1_">#REF!</definedName>
    <definedName name="_5N12_" localSheetId="0">#REF!</definedName>
    <definedName name="_5N12_">#REF!</definedName>
    <definedName name="_6">#REF!</definedName>
    <definedName name="_60V24_" localSheetId="0">#REF!</definedName>
    <definedName name="_60V24_">#REF!</definedName>
    <definedName name="_60V28_" localSheetId="0">#REF!</definedName>
    <definedName name="_60V28_">#REF!</definedName>
    <definedName name="_60V35_" localSheetId="0">#REF!</definedName>
    <definedName name="_60V35_">#REF!</definedName>
    <definedName name="_61V25_" localSheetId="0">#REF!</definedName>
    <definedName name="_61V25_">#REF!</definedName>
    <definedName name="_61V29_" localSheetId="0">#REF!</definedName>
    <definedName name="_61V29_">#REF!</definedName>
    <definedName name="_61V36_" localSheetId="0">#REF!</definedName>
    <definedName name="_61V36_">#REF!</definedName>
    <definedName name="_62V26_" localSheetId="0">#REF!</definedName>
    <definedName name="_62V26_">#REF!</definedName>
    <definedName name="_62V30_" localSheetId="0">#REF!</definedName>
    <definedName name="_62V30_">#REF!</definedName>
    <definedName name="_62V37_" localSheetId="0">#REF!</definedName>
    <definedName name="_62V37_">#REF!</definedName>
    <definedName name="_63V27_" localSheetId="0">#REF!</definedName>
    <definedName name="_63V27_">#REF!</definedName>
    <definedName name="_63V31_" localSheetId="0">#REF!</definedName>
    <definedName name="_63V31_">#REF!</definedName>
    <definedName name="_63V38_" localSheetId="0">#REF!</definedName>
    <definedName name="_63V38_">#REF!</definedName>
    <definedName name="_64V28_" localSheetId="0">#REF!</definedName>
    <definedName name="_64V28_">#REF!</definedName>
    <definedName name="_64V32_" localSheetId="0">#REF!</definedName>
    <definedName name="_64V32_">#REF!</definedName>
    <definedName name="_64V5_" localSheetId="0">#REF!</definedName>
    <definedName name="_64V5_">#REF!</definedName>
    <definedName name="_65V29_" localSheetId="0">#REF!</definedName>
    <definedName name="_65V29_">#REF!</definedName>
    <definedName name="_65V33_" localSheetId="0">#REF!</definedName>
    <definedName name="_65V33_">#REF!</definedName>
    <definedName name="_65V6_" localSheetId="0">#REF!</definedName>
    <definedName name="_65V6_">#REF!</definedName>
    <definedName name="_66V30_" localSheetId="0">#REF!</definedName>
    <definedName name="_66V30_">#REF!</definedName>
    <definedName name="_66V34_" localSheetId="0">#REF!</definedName>
    <definedName name="_66V34_">#REF!</definedName>
    <definedName name="_66V7_" localSheetId="0">#REF!</definedName>
    <definedName name="_66V7_">#REF!</definedName>
    <definedName name="_67V31_" localSheetId="0">#REF!</definedName>
    <definedName name="_67V31_">#REF!</definedName>
    <definedName name="_67V35_" localSheetId="0">#REF!</definedName>
    <definedName name="_67V35_">#REF!</definedName>
    <definedName name="_67V8_" localSheetId="0">#REF!</definedName>
    <definedName name="_67V8_">#REF!</definedName>
    <definedName name="_68V32_" localSheetId="0">#REF!</definedName>
    <definedName name="_68V32_">#REF!</definedName>
    <definedName name="_68V36_" localSheetId="0">#REF!</definedName>
    <definedName name="_68V36_">#REF!</definedName>
    <definedName name="_68V9_" localSheetId="0">#REF!</definedName>
    <definedName name="_68V9_">#REF!</definedName>
    <definedName name="_69V33_" localSheetId="0">#REF!</definedName>
    <definedName name="_69V33_">#REF!</definedName>
    <definedName name="_69V37_" localSheetId="0">#REF!</definedName>
    <definedName name="_69V37_">#REF!</definedName>
    <definedName name="_6H4_" localSheetId="0">#REF!</definedName>
    <definedName name="_6H4_">#REF!</definedName>
    <definedName name="_6N13_" localSheetId="0">#REF!</definedName>
    <definedName name="_6N13_">#REF!</definedName>
    <definedName name="_7">#REF!</definedName>
    <definedName name="_70V34_" localSheetId="0">#REF!</definedName>
    <definedName name="_70V34_">#REF!</definedName>
    <definedName name="_70V38_" localSheetId="0">#REF!</definedName>
    <definedName name="_70V38_">#REF!</definedName>
    <definedName name="_71V35_" localSheetId="0">#REF!</definedName>
    <definedName name="_71V35_">#REF!</definedName>
    <definedName name="_71V5_" localSheetId="0">#REF!</definedName>
    <definedName name="_71V5_">#REF!</definedName>
    <definedName name="_72V36_" localSheetId="0">#REF!</definedName>
    <definedName name="_72V36_">#REF!</definedName>
    <definedName name="_72V6_" localSheetId="0">#REF!</definedName>
    <definedName name="_72V6_">#REF!</definedName>
    <definedName name="_73V37_" localSheetId="0">#REF!</definedName>
    <definedName name="_73V37_">#REF!</definedName>
    <definedName name="_73V7_" localSheetId="0">#REF!</definedName>
    <definedName name="_73V7_">#REF!</definedName>
    <definedName name="_74V38_" localSheetId="0">#REF!</definedName>
    <definedName name="_74V38_">#REF!</definedName>
    <definedName name="_74V8_" localSheetId="0">#REF!</definedName>
    <definedName name="_74V8_">#REF!</definedName>
    <definedName name="_75V5_" localSheetId="0">#REF!</definedName>
    <definedName name="_75V5_">#REF!</definedName>
    <definedName name="_75V9_" localSheetId="0">#REF!</definedName>
    <definedName name="_75V9_">#REF!</definedName>
    <definedName name="_76V6_" localSheetId="0">#REF!</definedName>
    <definedName name="_76V6_">#REF!</definedName>
    <definedName name="_77V7_" localSheetId="0">#REF!</definedName>
    <definedName name="_77V7_">#REF!</definedName>
    <definedName name="_78V8_" localSheetId="0">#REF!</definedName>
    <definedName name="_78V8_">#REF!</definedName>
    <definedName name="_79V9_" localSheetId="0">#REF!</definedName>
    <definedName name="_79V9_">#REF!</definedName>
    <definedName name="_7H4_" localSheetId="0">#REF!</definedName>
    <definedName name="_7H4_">#REF!</definedName>
    <definedName name="_7H5_" localSheetId="0">#REF!</definedName>
    <definedName name="_7H5_">#REF!</definedName>
    <definedName name="_7N14_" localSheetId="0">#REF!</definedName>
    <definedName name="_7N14_">#REF!</definedName>
    <definedName name="_8">#REF!</definedName>
    <definedName name="_8H6_" localSheetId="0">#REF!</definedName>
    <definedName name="_8H6_">#REF!</definedName>
    <definedName name="_8N15_" localSheetId="0">#REF!</definedName>
    <definedName name="_8N15_">#REF!</definedName>
    <definedName name="_9">#REF!</definedName>
    <definedName name="_9H5_" localSheetId="0">#REF!</definedName>
    <definedName name="_9H5_">#REF!</definedName>
    <definedName name="_9H7_" localSheetId="0">#REF!</definedName>
    <definedName name="_9H7_">#REF!</definedName>
    <definedName name="_9N16_" localSheetId="0">#REF!</definedName>
    <definedName name="_9N16_">#REF!</definedName>
    <definedName name="_A1" localSheetId="0">#REF!</definedName>
    <definedName name="_A1">#REF!</definedName>
    <definedName name="_A10" localSheetId="0">#REF!</definedName>
    <definedName name="_A10">#REF!</definedName>
    <definedName name="_A11" localSheetId="0">#REF!</definedName>
    <definedName name="_A11">#REF!</definedName>
    <definedName name="_A12" localSheetId="0">#REF!</definedName>
    <definedName name="_A12">#REF!</definedName>
    <definedName name="_A13" localSheetId="0">#REF!</definedName>
    <definedName name="_A13">#REF!</definedName>
    <definedName name="_A14" localSheetId="0">#REF!</definedName>
    <definedName name="_A14">#REF!</definedName>
    <definedName name="_A15" localSheetId="0">#REF!</definedName>
    <definedName name="_A15">#REF!</definedName>
    <definedName name="_A16" localSheetId="0">#REF!</definedName>
    <definedName name="_A16">#REF!</definedName>
    <definedName name="_A17" localSheetId="0">#REF!</definedName>
    <definedName name="_A17">#REF!</definedName>
    <definedName name="_A18" localSheetId="0">#REF!</definedName>
    <definedName name="_A18">#REF!</definedName>
    <definedName name="_A19" localSheetId="0">#REF!</definedName>
    <definedName name="_A19">#REF!</definedName>
    <definedName name="_A2" localSheetId="0">#REF!</definedName>
    <definedName name="_A2">#REF!</definedName>
    <definedName name="_A20" localSheetId="0">#REF!</definedName>
    <definedName name="_A20">#REF!</definedName>
    <definedName name="_A21" localSheetId="0">#REF!</definedName>
    <definedName name="_A21">#REF!</definedName>
    <definedName name="_A22" localSheetId="0">#REF!</definedName>
    <definedName name="_A22">#REF!</definedName>
    <definedName name="_A23" localSheetId="0">#REF!</definedName>
    <definedName name="_A23">#REF!</definedName>
    <definedName name="_A24" localSheetId="0">#REF!</definedName>
    <definedName name="_A24">#REF!</definedName>
    <definedName name="_A25" localSheetId="0">#REF!</definedName>
    <definedName name="_A25">#REF!</definedName>
    <definedName name="_A26" localSheetId="0">#REF!</definedName>
    <definedName name="_A26">#REF!</definedName>
    <definedName name="_A27" localSheetId="0">#REF!</definedName>
    <definedName name="_A27">#REF!</definedName>
    <definedName name="_A28" localSheetId="0">#REF!</definedName>
    <definedName name="_A28">#REF!</definedName>
    <definedName name="_A29" localSheetId="0">#REF!</definedName>
    <definedName name="_A29">#REF!</definedName>
    <definedName name="_A3" localSheetId="0">#REF!</definedName>
    <definedName name="_A3">#REF!</definedName>
    <definedName name="_A30" localSheetId="0">#REF!</definedName>
    <definedName name="_A30">#REF!</definedName>
    <definedName name="_A31" localSheetId="0">#REF!</definedName>
    <definedName name="_A31">#REF!</definedName>
    <definedName name="_A32" localSheetId="0">#REF!</definedName>
    <definedName name="_A32">#REF!</definedName>
    <definedName name="_A33" localSheetId="0">#REF!</definedName>
    <definedName name="_A33">#REF!</definedName>
    <definedName name="_A34" localSheetId="0">#REF!</definedName>
    <definedName name="_A34">#REF!</definedName>
    <definedName name="_A35" localSheetId="0">#REF!</definedName>
    <definedName name="_A35">#REF!</definedName>
    <definedName name="_A36" localSheetId="0">#REF!</definedName>
    <definedName name="_A36">#REF!</definedName>
    <definedName name="_A37" localSheetId="0">#REF!</definedName>
    <definedName name="_A37">#REF!</definedName>
    <definedName name="_A38" localSheetId="0">#REF!</definedName>
    <definedName name="_A38">#REF!</definedName>
    <definedName name="_A39" localSheetId="0">#REF!</definedName>
    <definedName name="_A39">#REF!</definedName>
    <definedName name="_A4" localSheetId="0">#REF!</definedName>
    <definedName name="_A4">#REF!</definedName>
    <definedName name="_A40" localSheetId="0">#REF!</definedName>
    <definedName name="_A40">#REF!</definedName>
    <definedName name="_A41" localSheetId="0">#REF!</definedName>
    <definedName name="_A41">#REF!</definedName>
    <definedName name="_A42" localSheetId="0">#REF!</definedName>
    <definedName name="_A42">#REF!</definedName>
    <definedName name="_A43" localSheetId="0">#REF!</definedName>
    <definedName name="_A43">#REF!</definedName>
    <definedName name="_A44" localSheetId="0">#REF!</definedName>
    <definedName name="_A44">#REF!</definedName>
    <definedName name="_A45" localSheetId="0">#REF!</definedName>
    <definedName name="_A45">#REF!</definedName>
    <definedName name="_A46" localSheetId="0">#REF!</definedName>
    <definedName name="_A46">#REF!</definedName>
    <definedName name="_A47" localSheetId="0">#REF!</definedName>
    <definedName name="_A47">#REF!</definedName>
    <definedName name="_A48" localSheetId="0">#REF!</definedName>
    <definedName name="_A48">#REF!</definedName>
    <definedName name="_A49" localSheetId="0">#REF!</definedName>
    <definedName name="_A49">#REF!</definedName>
    <definedName name="_A5" localSheetId="0">#REF!</definedName>
    <definedName name="_A5">#REF!</definedName>
    <definedName name="_A50" localSheetId="0">#REF!</definedName>
    <definedName name="_A50">#REF!</definedName>
    <definedName name="_A51" localSheetId="0">#REF!</definedName>
    <definedName name="_A51">#REF!</definedName>
    <definedName name="_A52" localSheetId="0">#REF!</definedName>
    <definedName name="_A52">#REF!</definedName>
    <definedName name="_A53" localSheetId="0">#REF!</definedName>
    <definedName name="_A53">#REF!</definedName>
    <definedName name="_A54" localSheetId="0">#REF!</definedName>
    <definedName name="_A54">#REF!</definedName>
    <definedName name="_A55" localSheetId="0">#REF!</definedName>
    <definedName name="_A55">#REF!</definedName>
    <definedName name="_A56" localSheetId="0">#REF!</definedName>
    <definedName name="_A56">#REF!</definedName>
    <definedName name="_A57" localSheetId="0">#REF!</definedName>
    <definedName name="_A57">#REF!</definedName>
    <definedName name="_A58" localSheetId="0">#REF!</definedName>
    <definedName name="_A58">#REF!</definedName>
    <definedName name="_A59" localSheetId="0">#REF!</definedName>
    <definedName name="_A59">#REF!</definedName>
    <definedName name="_A6" localSheetId="0">#REF!</definedName>
    <definedName name="_A6">#REF!</definedName>
    <definedName name="_A60" localSheetId="0">#REF!</definedName>
    <definedName name="_A60">#REF!</definedName>
    <definedName name="_A61" localSheetId="0">#REF!</definedName>
    <definedName name="_A61">#REF!</definedName>
    <definedName name="_A62" localSheetId="0">#REF!</definedName>
    <definedName name="_A62">#REF!</definedName>
    <definedName name="_A63" localSheetId="0">#REF!</definedName>
    <definedName name="_A63">#REF!</definedName>
    <definedName name="_A64" localSheetId="0">#REF!</definedName>
    <definedName name="_A64">#REF!</definedName>
    <definedName name="_A65" localSheetId="0">#REF!</definedName>
    <definedName name="_A65">#REF!</definedName>
    <definedName name="_A66" localSheetId="0">#REF!</definedName>
    <definedName name="_A66">#REF!</definedName>
    <definedName name="_A67" localSheetId="0">#REF!</definedName>
    <definedName name="_A67">#REF!</definedName>
    <definedName name="_A68" localSheetId="0">#REF!</definedName>
    <definedName name="_A68">#REF!</definedName>
    <definedName name="_A69" localSheetId="0">#REF!</definedName>
    <definedName name="_A69">#REF!</definedName>
    <definedName name="_A7" localSheetId="0">#REF!</definedName>
    <definedName name="_A7">#REF!</definedName>
    <definedName name="_A70" localSheetId="0">#REF!</definedName>
    <definedName name="_A70">#REF!</definedName>
    <definedName name="_A71" localSheetId="0">#REF!</definedName>
    <definedName name="_A71">#REF!</definedName>
    <definedName name="_A73" localSheetId="0">#REF!</definedName>
    <definedName name="_A73">#REF!</definedName>
    <definedName name="_A74" localSheetId="0">#REF!</definedName>
    <definedName name="_A74">#REF!</definedName>
    <definedName name="_A75" localSheetId="0">#REF!</definedName>
    <definedName name="_A75">#REF!</definedName>
    <definedName name="_A76" localSheetId="0">#REF!</definedName>
    <definedName name="_A76">#REF!</definedName>
    <definedName name="_A77" localSheetId="0">#REF!</definedName>
    <definedName name="_A77">#REF!</definedName>
    <definedName name="_A78" localSheetId="0">#REF!</definedName>
    <definedName name="_A78">#REF!</definedName>
    <definedName name="_A79" localSheetId="0">#REF!</definedName>
    <definedName name="_A79">#REF!</definedName>
    <definedName name="_A8" localSheetId="0">#REF!</definedName>
    <definedName name="_A8">#REF!</definedName>
    <definedName name="_A81" localSheetId="0">#REF!</definedName>
    <definedName name="_A81">#REF!</definedName>
    <definedName name="_A82" localSheetId="0">#REF!</definedName>
    <definedName name="_A82">#REF!</definedName>
    <definedName name="_A9" localSheetId="0">#REF!</definedName>
    <definedName name="_A9">#REF!</definedName>
    <definedName name="_D" localSheetId="0">'[4]見積比較（機器）'!#REF!</definedName>
    <definedName name="_D">'[4]見積比較（機器）'!#REF!</definedName>
    <definedName name="_Fill" localSheetId="0" hidden="1">#REF!</definedName>
    <definedName name="_Fill" hidden="1">#REF!</definedName>
    <definedName name="_H1" localSheetId="0">#REF!</definedName>
    <definedName name="_H1">#REF!</definedName>
    <definedName name="_H4" localSheetId="0">#REF!</definedName>
    <definedName name="_H4">#REF!</definedName>
    <definedName name="_H5" localSheetId="0">#REF!</definedName>
    <definedName name="_H5">#REF!</definedName>
    <definedName name="_H6" localSheetId="0">#REF!</definedName>
    <definedName name="_H6">#REF!</definedName>
    <definedName name="_H7" localSheetId="0">#REF!</definedName>
    <definedName name="_H7">#REF!</definedName>
    <definedName name="_I1" localSheetId="0">#REF!</definedName>
    <definedName name="_I1">#REF!</definedName>
    <definedName name="_I2" localSheetId="0">#REF!</definedName>
    <definedName name="_I2">#REF!</definedName>
    <definedName name="_I3" localSheetId="0">#REF!</definedName>
    <definedName name="_I3">#REF!</definedName>
    <definedName name="_KEI1" localSheetId="0">#REF!</definedName>
    <definedName name="_KEI1">#REF!</definedName>
    <definedName name="_KEI2" localSheetId="0">#REF!</definedName>
    <definedName name="_KEI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Ｍ２" localSheetId="0">#REF!</definedName>
    <definedName name="_Ｍ２">#REF!</definedName>
    <definedName name="_N10" localSheetId="0">#REF!</definedName>
    <definedName name="_N10">#REF!</definedName>
    <definedName name="_N11" localSheetId="0">#REF!</definedName>
    <definedName name="_N11">#REF!</definedName>
    <definedName name="_N12" localSheetId="0">#REF!</definedName>
    <definedName name="_N12">#REF!</definedName>
    <definedName name="_N13" localSheetId="0">#REF!</definedName>
    <definedName name="_N13">#REF!</definedName>
    <definedName name="_N14" localSheetId="0">#REF!</definedName>
    <definedName name="_N14">#REF!</definedName>
    <definedName name="_N15" localSheetId="0">#REF!</definedName>
    <definedName name="_N15">#REF!</definedName>
    <definedName name="_N16" localSheetId="0">#REF!</definedName>
    <definedName name="_N16">#REF!</definedName>
    <definedName name="_N17" localSheetId="0">#REF!</definedName>
    <definedName name="_N17">#REF!</definedName>
    <definedName name="_N18" localSheetId="0">#REF!</definedName>
    <definedName name="_N18">#REF!</definedName>
    <definedName name="_N19" localSheetId="0">#REF!</definedName>
    <definedName name="_N19">#REF!</definedName>
    <definedName name="_N20" localSheetId="0">#REF!</definedName>
    <definedName name="_N20">#REF!</definedName>
    <definedName name="_N21" localSheetId="0">#REF!</definedName>
    <definedName name="_N21">#REF!</definedName>
    <definedName name="_N22" localSheetId="0">#REF!</definedName>
    <definedName name="_N22">#REF!</definedName>
    <definedName name="_N23" localSheetId="0">#REF!</definedName>
    <definedName name="_N23">#REF!</definedName>
    <definedName name="_N24" localSheetId="0">#REF!</definedName>
    <definedName name="_N24">#REF!</definedName>
    <definedName name="_N25" localSheetId="0">#REF!</definedName>
    <definedName name="_N25">#REF!</definedName>
    <definedName name="_N26" localSheetId="0">#REF!</definedName>
    <definedName name="_N26">#REF!</definedName>
    <definedName name="_N27" localSheetId="0">#REF!</definedName>
    <definedName name="_N27">#REF!</definedName>
    <definedName name="_N28" localSheetId="0">#REF!</definedName>
    <definedName name="_N28">#REF!</definedName>
    <definedName name="_N29" localSheetId="0">#REF!</definedName>
    <definedName name="_N29">#REF!</definedName>
    <definedName name="_N30" localSheetId="0">#REF!</definedName>
    <definedName name="_N30">#REF!</definedName>
    <definedName name="_N31" localSheetId="0">#REF!</definedName>
    <definedName name="_N31">#REF!</definedName>
    <definedName name="_N32" localSheetId="0">#REF!</definedName>
    <definedName name="_N32">#REF!</definedName>
    <definedName name="_N33" localSheetId="0">#REF!</definedName>
    <definedName name="_N33">#REF!</definedName>
    <definedName name="_N34" localSheetId="0">#REF!</definedName>
    <definedName name="_N34">#REF!</definedName>
    <definedName name="_N5" localSheetId="0">#REF!</definedName>
    <definedName name="_N5">#REF!</definedName>
    <definedName name="_N6" localSheetId="0">#REF!</definedName>
    <definedName name="_N6">#REF!</definedName>
    <definedName name="_N7" localSheetId="0">#REF!</definedName>
    <definedName name="_N7">#REF!</definedName>
    <definedName name="_N8" localSheetId="0">#REF!</definedName>
    <definedName name="_N8">#REF!</definedName>
    <definedName name="_N9" localSheetId="0">#REF!</definedName>
    <definedName name="_N9">#REF!</definedName>
    <definedName name="_Order1" hidden="1">0</definedName>
    <definedName name="_Order2" hidden="1">255</definedName>
    <definedName name="_P" localSheetId="0">#REF!</definedName>
    <definedName name="_P">#REF!</definedName>
    <definedName name="_P1" localSheetId="0">#REF!</definedName>
    <definedName name="_P1">#REF!</definedName>
    <definedName name="_p2" localSheetId="0">#REF!</definedName>
    <definedName name="_p2">#REF!</definedName>
    <definedName name="_p3" localSheetId="0">#REF!</definedName>
    <definedName name="_p3">#REF!</definedName>
    <definedName name="_SGP100" localSheetId="0">[1]単価比較!#REF!</definedName>
    <definedName name="_SGP100">[1]単価比較!#REF!</definedName>
    <definedName name="_SGP15" localSheetId="0">[1]単価比較!#REF!</definedName>
    <definedName name="_SGP15">[1]単価比較!#REF!</definedName>
    <definedName name="_SGP20">[1]単価比較!#REF!</definedName>
    <definedName name="_SGP25">[1]単価比較!#REF!</definedName>
    <definedName name="_SGP32">[1]単価比較!#REF!</definedName>
    <definedName name="_SGP40">[1]単価比較!#REF!</definedName>
    <definedName name="_SGP50">[1]単価比較!#REF!</definedName>
    <definedName name="_SGP65">[1]単価比較!#REF!</definedName>
    <definedName name="_SGP80">[1]単価比較!#REF!</definedName>
    <definedName name="_Sort" localSheetId="0" hidden="1">#REF!</definedName>
    <definedName name="_Sort" hidden="1">#REF!</definedName>
    <definedName name="_SUS100" localSheetId="0">[1]単価比較!#REF!</definedName>
    <definedName name="_SUS100">[1]単価比較!#REF!</definedName>
    <definedName name="_SUS125" localSheetId="0">[1]単価比較!#REF!</definedName>
    <definedName name="_SUS125">[1]単価比較!#REF!</definedName>
    <definedName name="_SUS150">[1]単価比較!#REF!</definedName>
    <definedName name="_SUS20">[1]単価比較!#REF!</definedName>
    <definedName name="_SUS200">[1]単価比較!#REF!</definedName>
    <definedName name="_SUS25">[1]単価比較!#REF!</definedName>
    <definedName name="_SUS250">[1]単価比較!#REF!</definedName>
    <definedName name="_SUS300">[1]単価比較!#REF!</definedName>
    <definedName name="_SUS32">[1]単価比較!#REF!</definedName>
    <definedName name="_SUS40">[1]単価比較!#REF!</definedName>
    <definedName name="_SUS50">[1]単価比較!#REF!</definedName>
    <definedName name="_SUS65">[1]単価比較!#REF!</definedName>
    <definedName name="_SUS80">[1]単価比較!#REF!</definedName>
    <definedName name="_V1" localSheetId="0">#REF!</definedName>
    <definedName name="_V1">#REF!</definedName>
    <definedName name="_V10" localSheetId="0">#REF!</definedName>
    <definedName name="_V10">#REF!</definedName>
    <definedName name="_V11" localSheetId="0">#REF!</definedName>
    <definedName name="_V11">#REF!</definedName>
    <definedName name="_V12" localSheetId="0">#REF!</definedName>
    <definedName name="_V12">#REF!</definedName>
    <definedName name="_V13" localSheetId="0">#REF!</definedName>
    <definedName name="_V13">#REF!</definedName>
    <definedName name="_V14" localSheetId="0">#REF!</definedName>
    <definedName name="_V14">#REF!</definedName>
    <definedName name="_V15" localSheetId="0">#REF!</definedName>
    <definedName name="_V15">#REF!</definedName>
    <definedName name="_V16" localSheetId="0">#REF!</definedName>
    <definedName name="_V16">#REF!</definedName>
    <definedName name="_V17" localSheetId="0">#REF!</definedName>
    <definedName name="_V17">#REF!</definedName>
    <definedName name="_V18" localSheetId="0">#REF!</definedName>
    <definedName name="_V18">#REF!</definedName>
    <definedName name="_V19" localSheetId="0">#REF!</definedName>
    <definedName name="_V19">#REF!</definedName>
    <definedName name="_V2" localSheetId="0">#REF!</definedName>
    <definedName name="_V2">#REF!</definedName>
    <definedName name="_V20" localSheetId="0">#REF!</definedName>
    <definedName name="_V20">#REF!</definedName>
    <definedName name="_V21" localSheetId="0">#REF!</definedName>
    <definedName name="_V21">#REF!</definedName>
    <definedName name="_V22" localSheetId="0">#REF!</definedName>
    <definedName name="_V22">#REF!</definedName>
    <definedName name="_V23" localSheetId="0">#REF!</definedName>
    <definedName name="_V23">#REF!</definedName>
    <definedName name="_V24" localSheetId="0">#REF!</definedName>
    <definedName name="_V24">#REF!</definedName>
    <definedName name="_V25" localSheetId="0">#REF!</definedName>
    <definedName name="_V25">#REF!</definedName>
    <definedName name="_V26" localSheetId="0">#REF!</definedName>
    <definedName name="_V26">#REF!</definedName>
    <definedName name="_V27" localSheetId="0">#REF!</definedName>
    <definedName name="_V27">#REF!</definedName>
    <definedName name="_V28" localSheetId="0">#REF!</definedName>
    <definedName name="_V28">#REF!</definedName>
    <definedName name="_V29" localSheetId="0">#REF!</definedName>
    <definedName name="_V29">#REF!</definedName>
    <definedName name="_V30" localSheetId="0">#REF!</definedName>
    <definedName name="_V30">#REF!</definedName>
    <definedName name="_V31" localSheetId="0">#REF!</definedName>
    <definedName name="_V31">#REF!</definedName>
    <definedName name="_V32" localSheetId="0">#REF!</definedName>
    <definedName name="_V32">#REF!</definedName>
    <definedName name="_V33" localSheetId="0">#REF!</definedName>
    <definedName name="_V33">#REF!</definedName>
    <definedName name="_V34" localSheetId="0">#REF!</definedName>
    <definedName name="_V34">#REF!</definedName>
    <definedName name="_V35" localSheetId="0">#REF!</definedName>
    <definedName name="_V35">#REF!</definedName>
    <definedName name="_V36" localSheetId="0">#REF!</definedName>
    <definedName name="_V36">#REF!</definedName>
    <definedName name="_V37" localSheetId="0">#REF!</definedName>
    <definedName name="_V37">#REF!</definedName>
    <definedName name="_V38" localSheetId="0">#REF!</definedName>
    <definedName name="_V38">#REF!</definedName>
    <definedName name="_V5" localSheetId="0">#REF!</definedName>
    <definedName name="_V5">#REF!</definedName>
    <definedName name="_V6" localSheetId="0">#REF!</definedName>
    <definedName name="_V6">#REF!</definedName>
    <definedName name="_V7" localSheetId="0">#REF!</definedName>
    <definedName name="_V7">#REF!</definedName>
    <definedName name="_V8" localSheetId="0">#REF!</definedName>
    <definedName name="_V8">#REF!</definedName>
    <definedName name="_V9" localSheetId="0">#REF!</definedName>
    <definedName name="_V9">#REF!</definedName>
    <definedName name="_VP125" localSheetId="0">[1]単価比較!#REF!</definedName>
    <definedName name="_VP125">[1]単価比較!#REF!</definedName>
    <definedName name="_VP300">[31]単価比較!$G$34</definedName>
    <definedName name="_Z" localSheetId="0">'[4]見積比較（機器）'!#REF!</definedName>
    <definedName name="_Z">'[4]見積比較（機器）'!#REF!</definedName>
    <definedName name="￥" localSheetId="0">#REF!</definedName>
    <definedName name="￥">#REF!</definedName>
    <definedName name="\0" localSheetId="0">[32]入力一般管理!#REF!</definedName>
    <definedName name="\0">#REF!</definedName>
    <definedName name="\1" localSheetId="0">#REF!</definedName>
    <definedName name="\1">#REF!</definedName>
    <definedName name="\11">[5]諸経費計算表!$R$3:$AA$38</definedName>
    <definedName name="\2" localSheetId="0">#REF!</definedName>
    <definedName name="\2">[5]諸経費計算表!$A$8:$F$65</definedName>
    <definedName name="\3" localSheetId="0">#REF!</definedName>
    <definedName name="\3">#REF!</definedName>
    <definedName name="\4" localSheetId="0">#REF!</definedName>
    <definedName name="\4">#REF!</definedName>
    <definedName name="\5" localSheetId="0">#REF!</definedName>
    <definedName name="\5">#REF!</definedName>
    <definedName name="\6" localSheetId="0">#REF!</definedName>
    <definedName name="\6">#REF!</definedName>
    <definedName name="\7" localSheetId="0">#REF!</definedName>
    <definedName name="\7">#REF!</definedName>
    <definedName name="\A" localSheetId="0">#REF!</definedName>
    <definedName name="\A">#REF!</definedName>
    <definedName name="\A1" localSheetId="0">#REF!</definedName>
    <definedName name="\A1">#REF!</definedName>
    <definedName name="\B" localSheetId="0">[33]Ｂ!#REF!</definedName>
    <definedName name="\B">#REF!</definedName>
    <definedName name="\C" localSheetId="0">[33]Ｂ!#REF!</definedName>
    <definedName name="\C">#REF!</definedName>
    <definedName name="\D" localSheetId="0">[33]Ｂ!#REF!</definedName>
    <definedName name="\D">#REF!</definedName>
    <definedName name="\E" localSheetId="0">[33]Ｂ!#REF!</definedName>
    <definedName name="\e">#REF!</definedName>
    <definedName name="\F" localSheetId="0">[33]Ｂ!#REF!</definedName>
    <definedName name="\f">[6]表紙!#REF!</definedName>
    <definedName name="\G" localSheetId="0">[33]Ｂ!#REF!</definedName>
    <definedName name="\g">[6]表紙!#REF!</definedName>
    <definedName name="\H" localSheetId="0">[33]Ｂ!#REF!</definedName>
    <definedName name="\h">[6]表紙!#REF!</definedName>
    <definedName name="\i">[6]表紙!#REF!</definedName>
    <definedName name="\J" localSheetId="0">[33]Ｂ!#REF!</definedName>
    <definedName name="\j">[6]表紙!#REF!</definedName>
    <definedName name="\k">[6]表紙!#REF!</definedName>
    <definedName name="\KEIHI" localSheetId="0">#REF!</definedName>
    <definedName name="\KEIHI">#REF!</definedName>
    <definedName name="\L" localSheetId="0">#REF!</definedName>
    <definedName name="\l">[6]表紙!#REF!</definedName>
    <definedName name="\M" localSheetId="0">#REF!</definedName>
    <definedName name="\m">[6]表紙!#REF!</definedName>
    <definedName name="\n" localSheetId="0">[6]表紙!#REF!</definedName>
    <definedName name="\n">[6]表紙!#REF!</definedName>
    <definedName name="\o" localSheetId="0">[6]表紙!#REF!</definedName>
    <definedName name="\o">[6]表紙!#REF!</definedName>
    <definedName name="\P" localSheetId="0">#REF!</definedName>
    <definedName name="\P">#REF!</definedName>
    <definedName name="\P1">[7]労務集計!$N$6</definedName>
    <definedName name="\pn">[5]諸経費計算表!$A$2</definedName>
    <definedName name="\q">[6]表紙!#REF!</definedName>
    <definedName name="\r">[6]表紙!#REF!</definedName>
    <definedName name="\S" localSheetId="0">#REF!</definedName>
    <definedName name="\s">[6]表紙!#REF!</definedName>
    <definedName name="\SIUNTEN" localSheetId="0">#REF!</definedName>
    <definedName name="\SIUNTEN">#REF!</definedName>
    <definedName name="\t" localSheetId="0">[6]表紙!#REF!</definedName>
    <definedName name="\t">[6]表紙!#REF!</definedName>
    <definedName name="\u" localSheetId="0">[6]表紙!#REF!</definedName>
    <definedName name="\u">[6]表紙!#REF!</definedName>
    <definedName name="\v">[6]表紙!#REF!</definedName>
    <definedName name="\W" localSheetId="0">#REF!</definedName>
    <definedName name="\w">[6]表紙!#REF!</definedName>
    <definedName name="\x">[6]表紙!#REF!</definedName>
    <definedName name="\y" localSheetId="0">#REF!</definedName>
    <definedName name="\y">[6]表紙!#REF!</definedName>
    <definedName name="\Z" localSheetId="0">[33]Ｂ!#REF!</definedName>
    <definedName name="\Z">#REF!</definedName>
    <definedName name="\ダクト工01" localSheetId="0">#REF!</definedName>
    <definedName name="\ダクト工01">#REF!</definedName>
    <definedName name="\輸送費１" localSheetId="0">'[8]明細書（高率）'!#REF!</definedName>
    <definedName name="\輸送費１">'[8]明細書（高率）'!#REF!</definedName>
    <definedName name="A" localSheetId="0">参考資料!A</definedName>
    <definedName name="A">A</definedName>
    <definedName name="A_1" localSheetId="0">#REF!</definedName>
    <definedName name="A_1">#REF!</definedName>
    <definedName name="Ａ_2">[9]Ｃ代価!$B$68</definedName>
    <definedName name="Ａ_３" localSheetId="0">#REF!</definedName>
    <definedName name="Ａ_３">#REF!</definedName>
    <definedName name="Ａ_４" localSheetId="0">#REF!</definedName>
    <definedName name="Ａ_４">#REF!</definedName>
    <definedName name="Ａ_５" localSheetId="0">#REF!</definedName>
    <definedName name="Ａ_５">#REF!</definedName>
    <definedName name="A1_" localSheetId="0">#REF!</definedName>
    <definedName name="A1_">#REF!</definedName>
    <definedName name="A10_" localSheetId="0">#REF!</definedName>
    <definedName name="A10_">#REF!</definedName>
    <definedName name="A11_" localSheetId="0">#REF!</definedName>
    <definedName name="A11_">#REF!</definedName>
    <definedName name="A12_" localSheetId="0">#REF!</definedName>
    <definedName name="A12_">#REF!</definedName>
    <definedName name="A13_" localSheetId="0">#REF!</definedName>
    <definedName name="A13_">#REF!</definedName>
    <definedName name="A14_" localSheetId="0">#REF!</definedName>
    <definedName name="A14_">#REF!</definedName>
    <definedName name="A15_" localSheetId="0">#REF!</definedName>
    <definedName name="A15_">#REF!</definedName>
    <definedName name="A16_" localSheetId="0">#REF!</definedName>
    <definedName name="A16_">#REF!</definedName>
    <definedName name="A17_" localSheetId="0">#REF!</definedName>
    <definedName name="A17_">#REF!</definedName>
    <definedName name="A18_" localSheetId="0">#REF!</definedName>
    <definedName name="A18_">#REF!</definedName>
    <definedName name="A19_" localSheetId="0">#REF!</definedName>
    <definedName name="A19_">#REF!</definedName>
    <definedName name="Ａ1あ">#REF!</definedName>
    <definedName name="A2_" localSheetId="0">#REF!</definedName>
    <definedName name="A2_">#REF!</definedName>
    <definedName name="A20_" localSheetId="0">#REF!</definedName>
    <definedName name="A20_">#REF!</definedName>
    <definedName name="A21_" localSheetId="0">#REF!</definedName>
    <definedName name="A21_">#REF!</definedName>
    <definedName name="A22_" localSheetId="0">#REF!</definedName>
    <definedName name="A22_">#REF!</definedName>
    <definedName name="A23_" localSheetId="0">#REF!</definedName>
    <definedName name="A23_">#REF!</definedName>
    <definedName name="A24_" localSheetId="0">#REF!</definedName>
    <definedName name="A24_">#REF!</definedName>
    <definedName name="A25_" localSheetId="0">#REF!</definedName>
    <definedName name="A25_">#REF!</definedName>
    <definedName name="A26_" localSheetId="0">#REF!</definedName>
    <definedName name="A26_">#REF!</definedName>
    <definedName name="A27_" localSheetId="0">#REF!</definedName>
    <definedName name="A27_">#REF!</definedName>
    <definedName name="A28_" localSheetId="0">#REF!</definedName>
    <definedName name="A28_">#REF!</definedName>
    <definedName name="A29_" localSheetId="0">#REF!</definedName>
    <definedName name="A29_">#REF!</definedName>
    <definedName name="A3_" localSheetId="0">#REF!</definedName>
    <definedName name="A3_">#REF!</definedName>
    <definedName name="A30_" localSheetId="0">#REF!</definedName>
    <definedName name="A30_">#REF!</definedName>
    <definedName name="A31_" localSheetId="0">#REF!</definedName>
    <definedName name="A31_">#REF!</definedName>
    <definedName name="A32_" localSheetId="0">#REF!</definedName>
    <definedName name="A32_">#REF!</definedName>
    <definedName name="A33_" localSheetId="0">#REF!</definedName>
    <definedName name="A33_">#REF!</definedName>
    <definedName name="A34_" localSheetId="0">#REF!</definedName>
    <definedName name="A34_">#REF!</definedName>
    <definedName name="A35_" localSheetId="0">#REF!</definedName>
    <definedName name="A35_">#REF!</definedName>
    <definedName name="A36_" localSheetId="0">#REF!</definedName>
    <definedName name="A36_">#REF!</definedName>
    <definedName name="A37_" localSheetId="0">#REF!</definedName>
    <definedName name="A37_">#REF!</definedName>
    <definedName name="A38_" localSheetId="0">#REF!</definedName>
    <definedName name="A38_">#REF!</definedName>
    <definedName name="A39_" localSheetId="0">#REF!</definedName>
    <definedName name="A39_">#REF!</definedName>
    <definedName name="A4_" localSheetId="0">#REF!</definedName>
    <definedName name="A4_">#REF!</definedName>
    <definedName name="A40_" localSheetId="0">#REF!</definedName>
    <definedName name="A40_">#REF!</definedName>
    <definedName name="A41_" localSheetId="0">#REF!</definedName>
    <definedName name="A41_">#REF!</definedName>
    <definedName name="A42_" localSheetId="0">#REF!</definedName>
    <definedName name="A42_">#REF!</definedName>
    <definedName name="A43_" localSheetId="0">#REF!</definedName>
    <definedName name="A43_">#REF!</definedName>
    <definedName name="A44_" localSheetId="0">#REF!</definedName>
    <definedName name="A44_">#REF!</definedName>
    <definedName name="A45_" localSheetId="0">#REF!</definedName>
    <definedName name="A45_">#REF!</definedName>
    <definedName name="A46_" localSheetId="0">#REF!</definedName>
    <definedName name="A46_">#REF!</definedName>
    <definedName name="A47_" localSheetId="0">#REF!</definedName>
    <definedName name="A47_">#REF!</definedName>
    <definedName name="A48_" localSheetId="0">#REF!</definedName>
    <definedName name="A48_">#REF!</definedName>
    <definedName name="A49_" localSheetId="0">#REF!</definedName>
    <definedName name="A49_">#REF!</definedName>
    <definedName name="A5_" localSheetId="0">#REF!</definedName>
    <definedName name="A5_">#REF!</definedName>
    <definedName name="A50_" localSheetId="0">#REF!</definedName>
    <definedName name="A50_">#REF!</definedName>
    <definedName name="A51_" localSheetId="0">#REF!</definedName>
    <definedName name="A51_">#REF!</definedName>
    <definedName name="A52_" localSheetId="0">#REF!</definedName>
    <definedName name="A52_">#REF!</definedName>
    <definedName name="A53_" localSheetId="0">#REF!</definedName>
    <definedName name="A53_">#REF!</definedName>
    <definedName name="A54_" localSheetId="0">#REF!</definedName>
    <definedName name="A54_">#REF!</definedName>
    <definedName name="A55_" localSheetId="0">#REF!</definedName>
    <definedName name="A55_">#REF!</definedName>
    <definedName name="A56_" localSheetId="0">#REF!</definedName>
    <definedName name="A56_">#REF!</definedName>
    <definedName name="A57_" localSheetId="0">#REF!</definedName>
    <definedName name="A57_">#REF!</definedName>
    <definedName name="A58_" localSheetId="0">#REF!</definedName>
    <definedName name="A58_">#REF!</definedName>
    <definedName name="A59_" localSheetId="0">#REF!</definedName>
    <definedName name="A59_">#REF!</definedName>
    <definedName name="A6_" localSheetId="0">#REF!</definedName>
    <definedName name="A6_">#REF!</definedName>
    <definedName name="A60_" localSheetId="0">#REF!</definedName>
    <definedName name="A60_">#REF!</definedName>
    <definedName name="A61_" localSheetId="0">#REF!</definedName>
    <definedName name="A61_">#REF!</definedName>
    <definedName name="A62_" localSheetId="0">#REF!</definedName>
    <definedName name="A62_">#REF!</definedName>
    <definedName name="A63_" localSheetId="0">#REF!</definedName>
    <definedName name="A63_">#REF!</definedName>
    <definedName name="A64_" localSheetId="0">#REF!</definedName>
    <definedName name="A64_">#REF!</definedName>
    <definedName name="A65_" localSheetId="0">#REF!</definedName>
    <definedName name="A65_">#REF!</definedName>
    <definedName name="A66_" localSheetId="0">#REF!</definedName>
    <definedName name="A66_">#REF!</definedName>
    <definedName name="A67_" localSheetId="0">#REF!</definedName>
    <definedName name="A67_">#REF!</definedName>
    <definedName name="A68_" localSheetId="0">#REF!</definedName>
    <definedName name="A68_">#REF!</definedName>
    <definedName name="A69_" localSheetId="0">#REF!</definedName>
    <definedName name="A69_">#REF!</definedName>
    <definedName name="A7_" localSheetId="0">#REF!</definedName>
    <definedName name="A7_">#REF!</definedName>
    <definedName name="A70_" localSheetId="0">#REF!</definedName>
    <definedName name="A70_">#REF!</definedName>
    <definedName name="A71_" localSheetId="0">#REF!</definedName>
    <definedName name="A71_">#REF!</definedName>
    <definedName name="A73_" localSheetId="0">#REF!</definedName>
    <definedName name="A73_">#REF!</definedName>
    <definedName name="A74_" localSheetId="0">#REF!</definedName>
    <definedName name="A74_">#REF!</definedName>
    <definedName name="A75_" localSheetId="0">#REF!</definedName>
    <definedName name="A75_">#REF!</definedName>
    <definedName name="A76_" localSheetId="0">#REF!</definedName>
    <definedName name="A76_">#REF!</definedName>
    <definedName name="A77_" localSheetId="0">#REF!</definedName>
    <definedName name="A77_">#REF!</definedName>
    <definedName name="A78_" localSheetId="0">#REF!</definedName>
    <definedName name="A78_">#REF!</definedName>
    <definedName name="A79_" localSheetId="0">#REF!</definedName>
    <definedName name="A79_">#REF!</definedName>
    <definedName name="A8_" localSheetId="0">#REF!</definedName>
    <definedName name="A8_">#REF!</definedName>
    <definedName name="A81_" localSheetId="0">#REF!</definedName>
    <definedName name="A81_">#REF!</definedName>
    <definedName name="A82_" localSheetId="0">#REF!</definedName>
    <definedName name="A82_">#REF!</definedName>
    <definedName name="A9_" localSheetId="0">#REF!</definedName>
    <definedName name="A9_">#REF!</definedName>
    <definedName name="AA" localSheetId="0">#REF!</definedName>
    <definedName name="AA">#REF!</definedName>
    <definedName name="AAA" localSheetId="0">[10]Ｂ!#REF!</definedName>
    <definedName name="AAA">[10]Ｂ!#REF!</definedName>
    <definedName name="aaaaaa">[34]明細書!#REF!</definedName>
    <definedName name="B" localSheetId="0">[10]Ｂ!#REF!</definedName>
    <definedName name="B">[10]Ｂ!#REF!</definedName>
    <definedName name="Ｂ_10" localSheetId="0">#REF!</definedName>
    <definedName name="Ｂ_10">#REF!</definedName>
    <definedName name="Ｂ_11" localSheetId="0">#REF!</definedName>
    <definedName name="Ｂ_11">#REF!</definedName>
    <definedName name="Ｂ_12" localSheetId="0">#REF!</definedName>
    <definedName name="Ｂ_12">#REF!</definedName>
    <definedName name="Ｂ_13" localSheetId="0">#REF!</definedName>
    <definedName name="Ｂ_13">#REF!</definedName>
    <definedName name="Ｂ_14" localSheetId="0">'[11]Ｂ代価 '!#REF!</definedName>
    <definedName name="Ｂ_14">'[11]Ｂ代価 '!#REF!</definedName>
    <definedName name="Ｂ_15" localSheetId="0">#REF!</definedName>
    <definedName name="Ｂ_15">#REF!</definedName>
    <definedName name="Ｂ_16" localSheetId="0">#REF!</definedName>
    <definedName name="Ｂ_16">#REF!</definedName>
    <definedName name="Ｂ_17" localSheetId="0">#REF!</definedName>
    <definedName name="Ｂ_17">#REF!</definedName>
    <definedName name="B_7" localSheetId="0">#REF!</definedName>
    <definedName name="B_7">#REF!</definedName>
    <definedName name="B_8" localSheetId="0">#REF!</definedName>
    <definedName name="B_8">#REF!</definedName>
    <definedName name="Ｂ_９" localSheetId="0">#REF!</definedName>
    <definedName name="Ｂ_９">#REF!</definedName>
    <definedName name="BBB" localSheetId="0">#REF!</definedName>
    <definedName name="BBB">#REF!</definedName>
    <definedName name="Ｂの１" localSheetId="0">#REF!</definedName>
    <definedName name="Ｂの１">#REF!</definedName>
    <definedName name="Ｂの２" localSheetId="0">#REF!</definedName>
    <definedName name="Ｂの２">#REF!</definedName>
    <definedName name="Ｂの３" localSheetId="0">#REF!</definedName>
    <definedName name="Ｂの３">#REF!</definedName>
    <definedName name="Ｂの４" localSheetId="0">#REF!</definedName>
    <definedName name="Ｂの４">#REF!</definedName>
    <definedName name="Ｂの５" localSheetId="0">#REF!</definedName>
    <definedName name="Ｂの５">#REF!</definedName>
    <definedName name="Ｂの６" localSheetId="0">#REF!</definedName>
    <definedName name="Ｂの６">#REF!</definedName>
    <definedName name="Ｃ_10" localSheetId="0">#REF!</definedName>
    <definedName name="Ｃ_10">#REF!</definedName>
    <definedName name="Ｃ_12" localSheetId="0">#REF!</definedName>
    <definedName name="Ｃ_12">#REF!</definedName>
    <definedName name="Ｃ_13" localSheetId="0">#REF!</definedName>
    <definedName name="Ｃ_13">#REF!</definedName>
    <definedName name="Ｃ_14" localSheetId="0">#REF!</definedName>
    <definedName name="Ｃ_14">#REF!</definedName>
    <definedName name="Ｃ_15" localSheetId="0">#REF!</definedName>
    <definedName name="Ｃ_15">#REF!</definedName>
    <definedName name="Ｃ_16" localSheetId="0">#REF!</definedName>
    <definedName name="Ｃ_16">#REF!</definedName>
    <definedName name="Ｃ_17" localSheetId="0">#REF!</definedName>
    <definedName name="Ｃ_17">#REF!</definedName>
    <definedName name="Ｃ_18" localSheetId="0">#REF!</definedName>
    <definedName name="Ｃ_18">#REF!</definedName>
    <definedName name="Ｃ_19" localSheetId="0">#REF!</definedName>
    <definedName name="Ｃ_19">#REF!</definedName>
    <definedName name="Ｃ_20" localSheetId="0">#REF!</definedName>
    <definedName name="Ｃ_20">#REF!</definedName>
    <definedName name="Ｃ_21" localSheetId="0">#REF!</definedName>
    <definedName name="Ｃ_21">#REF!</definedName>
    <definedName name="Ｃ_22" localSheetId="0">#REF!</definedName>
    <definedName name="Ｃ_22">#REF!</definedName>
    <definedName name="Ｃ_23" localSheetId="0">#REF!</definedName>
    <definedName name="Ｃ_23">#REF!</definedName>
    <definedName name="Ｃ_24" localSheetId="0">#REF!</definedName>
    <definedName name="Ｃ_24">#REF!</definedName>
    <definedName name="C_25" localSheetId="0">'[12]Ｃ代価(1)'!#REF!</definedName>
    <definedName name="C_25">'[12]Ｃ代価(1)'!#REF!</definedName>
    <definedName name="C_26" localSheetId="0">#REF!</definedName>
    <definedName name="C_26">#REF!</definedName>
    <definedName name="C_27" localSheetId="0">'[12]Ｃ代価(1)'!#REF!</definedName>
    <definedName name="C_27">'[12]Ｃ代価(1)'!#REF!</definedName>
    <definedName name="C_28" localSheetId="0">'[12]Ｃ代価(1)'!#REF!</definedName>
    <definedName name="C_28">'[12]Ｃ代価(1)'!#REF!</definedName>
    <definedName name="C_29" localSheetId="0">#REF!</definedName>
    <definedName name="C_29">#REF!</definedName>
    <definedName name="Ｃ_3" localSheetId="0">#REF!</definedName>
    <definedName name="Ｃ_3">#REF!</definedName>
    <definedName name="C_30" localSheetId="0">'[12]Ｃ代価(1)'!#REF!</definedName>
    <definedName name="C_30">'[12]Ｃ代価(1)'!#REF!</definedName>
    <definedName name="C_31" localSheetId="0">'[12]Ｃ代価(1)'!#REF!</definedName>
    <definedName name="C_31">'[12]Ｃ代価(1)'!#REF!</definedName>
    <definedName name="Ｃ_32" localSheetId="0">'[12]Ｃ代価(1)'!#REF!</definedName>
    <definedName name="Ｃ_32">'[12]Ｃ代価(1)'!#REF!</definedName>
    <definedName name="Ｃ_33" localSheetId="0">'[12]Ｃ代価(1)'!#REF!</definedName>
    <definedName name="Ｃ_33">'[12]Ｃ代価(1)'!#REF!</definedName>
    <definedName name="Ｃ_34" localSheetId="0">'[12]Ｃ代価(1)'!#REF!</definedName>
    <definedName name="Ｃ_34">'[12]Ｃ代価(1)'!#REF!</definedName>
    <definedName name="Ｃ_35" localSheetId="0">'[12]Ｃ代価(1)'!#REF!</definedName>
    <definedName name="Ｃ_35">'[12]Ｃ代価(1)'!#REF!</definedName>
    <definedName name="Ｃ_36" localSheetId="0">'[12]Ｃ代価(1)'!#REF!</definedName>
    <definedName name="Ｃ_36">'[12]Ｃ代価(1)'!#REF!</definedName>
    <definedName name="Ｃ_37" localSheetId="0">#REF!</definedName>
    <definedName name="Ｃ_37">#REF!</definedName>
    <definedName name="Ｃ_38" localSheetId="0">#REF!</definedName>
    <definedName name="Ｃ_38">#REF!</definedName>
    <definedName name="Ｃ_39" localSheetId="0">#REF!</definedName>
    <definedName name="Ｃ_39">#REF!</definedName>
    <definedName name="Ｃ_４" localSheetId="0">#REF!</definedName>
    <definedName name="Ｃ_４">#REF!</definedName>
    <definedName name="Ｃ_40" localSheetId="0">#REF!</definedName>
    <definedName name="Ｃ_40">#REF!</definedName>
    <definedName name="Ｃ_41" localSheetId="0">#REF!</definedName>
    <definedName name="Ｃ_41">#REF!</definedName>
    <definedName name="Ｃ_42" localSheetId="0">#REF!</definedName>
    <definedName name="Ｃ_42">#REF!</definedName>
    <definedName name="Ｃ_43" localSheetId="0">#REF!</definedName>
    <definedName name="Ｃ_43">#REF!</definedName>
    <definedName name="Ｃ_４４" localSheetId="0">#REF!</definedName>
    <definedName name="Ｃ_４４">#REF!</definedName>
    <definedName name="Ｃ_５" localSheetId="0">#REF!</definedName>
    <definedName name="Ｃ_５">#REF!</definedName>
    <definedName name="Ｃ_６" localSheetId="0">#REF!</definedName>
    <definedName name="Ｃ_６">#REF!</definedName>
    <definedName name="Ｃ_7" localSheetId="0">#REF!</definedName>
    <definedName name="Ｃ_7">#REF!</definedName>
    <definedName name="Ｃ_8" localSheetId="0">#REF!</definedName>
    <definedName name="Ｃ_8">#REF!</definedName>
    <definedName name="Ｃ_9" localSheetId="0">#REF!</definedName>
    <definedName name="Ｃ_9">#REF!</definedName>
    <definedName name="Ｃ_Ｓ５" localSheetId="0">#REF!</definedName>
    <definedName name="Ｃ_Ｓ５">#REF!</definedName>
    <definedName name="Ｃ_の７" localSheetId="0">#REF!</definedName>
    <definedName name="Ｃ_の７">#REF!</definedName>
    <definedName name="ＣＣの５" localSheetId="0">#REF!</definedName>
    <definedName name="ＣＣの５">#REF!</definedName>
    <definedName name="COLS" localSheetId="0">#REF!</definedName>
    <definedName name="COLS">#REF!</definedName>
    <definedName name="COUNT" localSheetId="0">#REF!</definedName>
    <definedName name="COUNT">#REF!</definedName>
    <definedName name="Ｃの１" localSheetId="0">#REF!</definedName>
    <definedName name="Ｃの１">#REF!</definedName>
    <definedName name="Ｃの１０" localSheetId="0">#REF!</definedName>
    <definedName name="Ｃの１０">#REF!</definedName>
    <definedName name="Ｃの１１" localSheetId="0">#REF!</definedName>
    <definedName name="Ｃの１１">#REF!</definedName>
    <definedName name="Ｃの１１１" localSheetId="0">#REF!</definedName>
    <definedName name="Ｃの１１１">#REF!</definedName>
    <definedName name="Ｃの１２" localSheetId="0">#REF!</definedName>
    <definedName name="Ｃの１２">#REF!</definedName>
    <definedName name="Ｃの１３" localSheetId="0">#REF!</definedName>
    <definedName name="Ｃの１３">#REF!</definedName>
    <definedName name="Ｃの１４" localSheetId="0">#REF!</definedName>
    <definedName name="Ｃの１４">#REF!</definedName>
    <definedName name="Ｃの１５" localSheetId="0">#REF!</definedName>
    <definedName name="Ｃの１５">#REF!</definedName>
    <definedName name="Ｃの１６" localSheetId="0">#REF!</definedName>
    <definedName name="Ｃの１６">#REF!</definedName>
    <definedName name="Ｃの１７" localSheetId="0">#REF!</definedName>
    <definedName name="Ｃの１７">#REF!</definedName>
    <definedName name="Ｃの１８" localSheetId="0">#REF!</definedName>
    <definedName name="Ｃの１８">#REF!</definedName>
    <definedName name="Ｃの１９" localSheetId="0">#REF!</definedName>
    <definedName name="Ｃの１９">#REF!</definedName>
    <definedName name="Ｃの２" localSheetId="0">#REF!</definedName>
    <definedName name="Ｃの２">#REF!</definedName>
    <definedName name="Ｃの２０" localSheetId="0">#REF!</definedName>
    <definedName name="Ｃの２０">#REF!</definedName>
    <definedName name="Ｃの２１" localSheetId="0">#REF!</definedName>
    <definedName name="Ｃの２１">#REF!</definedName>
    <definedName name="Ｃの２２" localSheetId="0">#REF!</definedName>
    <definedName name="Ｃの２２">#REF!</definedName>
    <definedName name="Ｃの２３" localSheetId="0">#REF!</definedName>
    <definedName name="Ｃの２３">#REF!</definedName>
    <definedName name="Ｃの２４" localSheetId="0">#REF!</definedName>
    <definedName name="Ｃの２４">#REF!</definedName>
    <definedName name="Ｃの２５" localSheetId="0">#REF!</definedName>
    <definedName name="Ｃの２５">#REF!</definedName>
    <definedName name="Ｃの２６" localSheetId="0">#REF!</definedName>
    <definedName name="Ｃの２６">#REF!</definedName>
    <definedName name="Ｃの２７" localSheetId="0">#REF!</definedName>
    <definedName name="Ｃの２７">#REF!</definedName>
    <definedName name="Ｃの２８" localSheetId="0">#REF!</definedName>
    <definedName name="Ｃの２８">#REF!</definedName>
    <definedName name="Ｃの２９" localSheetId="0">#REF!</definedName>
    <definedName name="Ｃの２９">#REF!</definedName>
    <definedName name="Ｃの３" localSheetId="0">#REF!</definedName>
    <definedName name="Ｃの３">#REF!</definedName>
    <definedName name="Ｃの３０" localSheetId="0">#REF!</definedName>
    <definedName name="Ｃの３０">#REF!</definedName>
    <definedName name="Ｃの３１" localSheetId="0">#REF!</definedName>
    <definedName name="Ｃの３１">#REF!</definedName>
    <definedName name="Ｃの３２" localSheetId="0">#REF!</definedName>
    <definedName name="Ｃの３２">#REF!</definedName>
    <definedName name="Ｃの３３" localSheetId="0">#REF!</definedName>
    <definedName name="Ｃの３３">#REF!</definedName>
    <definedName name="Ｃの３４" localSheetId="0">#REF!</definedName>
    <definedName name="Ｃの３４">#REF!</definedName>
    <definedName name="Ｃの３５" localSheetId="0">#REF!</definedName>
    <definedName name="Ｃの３５">#REF!</definedName>
    <definedName name="Ｃの３６" localSheetId="0">#REF!</definedName>
    <definedName name="Ｃの３６">#REF!</definedName>
    <definedName name="Ｃの３９" localSheetId="0">#REF!</definedName>
    <definedName name="Ｃの３９">#REF!</definedName>
    <definedName name="Ｃの４" localSheetId="0">#REF!</definedName>
    <definedName name="Ｃの４">#REF!</definedName>
    <definedName name="Ｃの４０" localSheetId="0">#REF!</definedName>
    <definedName name="Ｃの４０">#REF!</definedName>
    <definedName name="Ｃの４１" localSheetId="0">#REF!</definedName>
    <definedName name="Ｃの４１">#REF!</definedName>
    <definedName name="Ｃの４２" localSheetId="0">#REF!</definedName>
    <definedName name="Ｃの４２">#REF!</definedName>
    <definedName name="Ｃの４３" localSheetId="0">#REF!</definedName>
    <definedName name="Ｃの４３">#REF!</definedName>
    <definedName name="Ｃの４９" localSheetId="0">#REF!</definedName>
    <definedName name="Ｃの４９">#REF!</definedName>
    <definedName name="Ｃノ５" localSheetId="0">#REF!</definedName>
    <definedName name="Ｃノ５">#REF!</definedName>
    <definedName name="Ｃの５" localSheetId="0">#REF!</definedName>
    <definedName name="Ｃの５">#REF!</definedName>
    <definedName name="Ｃの６" localSheetId="0">#REF!</definedName>
    <definedName name="Ｃの６">#REF!</definedName>
    <definedName name="Ｃの７" localSheetId="0">#REF!</definedName>
    <definedName name="Ｃの７">#REF!</definedName>
    <definedName name="Ｃの８" localSheetId="0">#REF!</definedName>
    <definedName name="Ｃの８">#REF!</definedName>
    <definedName name="Ｃの９" localSheetId="0">#REF!</definedName>
    <definedName name="Ｃの９">#REF!</definedName>
    <definedName name="Ｃ代価表一覧表" localSheetId="0">#REF!</definedName>
    <definedName name="Ｃ代価表一覧表">#REF!</definedName>
    <definedName name="Database" localSheetId="0" hidden="1">#REF!</definedName>
    <definedName name="Database">#REF!</definedName>
    <definedName name="Database2" localSheetId="0">#REF!</definedName>
    <definedName name="Database2">#REF!</definedName>
    <definedName name="HYOU" localSheetId="0">#REF!</definedName>
    <definedName name="HYOU">#REF!</definedName>
    <definedName name="HYOU1" localSheetId="0">#REF!</definedName>
    <definedName name="HYOU1">#REF!</definedName>
    <definedName name="H砕石">'[13](3-1)'!$F$147</definedName>
    <definedName name="H水中ポンプ">'[13](3-1)'!$F$223</definedName>
    <definedName name="H土工">'[13]#REF'!$H$11</definedName>
    <definedName name="H擁壁小">'[13]#REF'!$H$43</definedName>
    <definedName name="H擁壁大">'[13]#REF'!$H$69</definedName>
    <definedName name="I" localSheetId="0">参考資料!I</definedName>
    <definedName name="I">I</definedName>
    <definedName name="IN_KNN" localSheetId="0">#REF!</definedName>
    <definedName name="IN_KNN">#REF!</definedName>
    <definedName name="innsatu" localSheetId="0">#REF!</definedName>
    <definedName name="innsatu">#REF!</definedName>
    <definedName name="innsatu05" localSheetId="0">#REF!</definedName>
    <definedName name="innsatu05">#REF!</definedName>
    <definedName name="innsatu10" localSheetId="0">#REF!</definedName>
    <definedName name="innsatu10">#REF!</definedName>
    <definedName name="innsatu100">[14]ﾏｸﾛ!$B$39</definedName>
    <definedName name="innsatu20" localSheetId="0">#REF!</definedName>
    <definedName name="innsatu20">#REF!</definedName>
    <definedName name="innsatu30" localSheetId="0">#REF!</definedName>
    <definedName name="innsatu30">#REF!</definedName>
    <definedName name="innsatu40" localSheetId="0">#REF!</definedName>
    <definedName name="innsatu40">#REF!</definedName>
    <definedName name="innsatu50" localSheetId="0">#REF!</definedName>
    <definedName name="innsatu50">#REF!</definedName>
    <definedName name="INPUT2" localSheetId="0">#REF!</definedName>
    <definedName name="INPUT2">#REF!</definedName>
    <definedName name="ＪＧ_１号" localSheetId="0">#REF!</definedName>
    <definedName name="ＪＧ_１号">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6_1" localSheetId="0">#REF!</definedName>
    <definedName name="JR_PAGE_ANCHOR_6_1">#REF!</definedName>
    <definedName name="JR_PAGE_ANCHOR_7_1" localSheetId="0">#REF!</definedName>
    <definedName name="JR_PAGE_ANCHOR_7_1">#REF!</definedName>
    <definedName name="JR_PAGE_ANCHOR_8_1" localSheetId="0">#REF!</definedName>
    <definedName name="JR_PAGE_ANCHOR_8_1">#REF!</definedName>
    <definedName name="K" localSheetId="0">参考資料!K</definedName>
    <definedName name="K">K</definedName>
    <definedName name="ka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a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eihi2" localSheetId="0" hidden="1">#REF!</definedName>
    <definedName name="keihi2" hidden="1">#REF!</definedName>
    <definedName name="KOUJIMEI" localSheetId="0">#REF!</definedName>
    <definedName name="KOUJIMEI">#REF!</definedName>
    <definedName name="L" localSheetId="0">参考資料!L</definedName>
    <definedName name="L">L</definedName>
    <definedName name="lk">#REF!</definedName>
    <definedName name="lkkkk7">#REF!</definedName>
    <definedName name="Ｍ" localSheetId="0">#REF!</definedName>
    <definedName name="Ｍ">#REF!</definedName>
    <definedName name="MA" localSheetId="0">#REF!</definedName>
    <definedName name="MA">#REF!</definedName>
    <definedName name="MC" localSheetId="0">#REF!</definedName>
    <definedName name="MC">#REF!</definedName>
    <definedName name="MI" localSheetId="0">#REF!</definedName>
    <definedName name="MI">#REF!</definedName>
    <definedName name="MM" localSheetId="0">#REF!</definedName>
    <definedName name="MM">#REF!</definedName>
    <definedName name="Module1.印刷" localSheetId="0">[15]!Module1.印刷</definedName>
    <definedName name="Module1.印刷">[15]!Module1.印刷</definedName>
    <definedName name="MT" localSheetId="0">#REF!</definedName>
    <definedName name="MT">#REF!</definedName>
    <definedName name="MV" localSheetId="0">#REF!</definedName>
    <definedName name="MV">#REF!</definedName>
    <definedName name="N24_" localSheetId="0">#REF!</definedName>
    <definedName name="N24_">#REF!</definedName>
    <definedName name="N30_" localSheetId="0">#REF!</definedName>
    <definedName name="N30_">#REF!</definedName>
    <definedName name="NL" localSheetId="0">#REF!</definedName>
    <definedName name="NL">#REF!</definedName>
    <definedName name="PMI" localSheetId="0">#REF!</definedName>
    <definedName name="PMI">#REF!</definedName>
    <definedName name="PR_KBN" localSheetId="0">#REF!</definedName>
    <definedName name="PR_KBN">#REF!</definedName>
    <definedName name="PR_MSG" localSheetId="0">#REF!</definedName>
    <definedName name="PR_MSG">#REF!</definedName>
    <definedName name="pr_msh" localSheetId="0">#REF!</definedName>
    <definedName name="pr_msh">#REF!</definedName>
    <definedName name="PRINT" localSheetId="0">#REF!</definedName>
    <definedName name="PRINT">#REF!</definedName>
    <definedName name="_xlnm.Print_Area" localSheetId="2">工事金額!$A$1:$I$33</definedName>
    <definedName name="_xlnm.Print_Area" localSheetId="0">#REF!</definedName>
    <definedName name="_xlnm.Print_Area" localSheetId="3">'内訳（総括）'!$A$1:$K$39</definedName>
    <definedName name="_xlnm.Print_Area" localSheetId="4">内訳表!$A$110:$K$199</definedName>
    <definedName name="_xlnm.Print_Area" localSheetId="1">表紙!$A$1:$H$38</definedName>
    <definedName name="_xlnm.Print_Area" localSheetId="5">明細書!$A$1:$J$144</definedName>
    <definedName name="_xlnm.Print_Area">#REF!</definedName>
    <definedName name="Print_Area_MI" localSheetId="0">[35]明細書!#REF!</definedName>
    <definedName name="PRINT_AREA_MI">#REF!</definedName>
    <definedName name="PRINT_AREA_MI2" localSheetId="0">#REF!</definedName>
    <definedName name="PRINT_AREA_MI2">#REF!</definedName>
    <definedName name="_xlnm.Print_Titles" localSheetId="4">内訳表!$111:$112</definedName>
    <definedName name="prn" localSheetId="0">#REF!</definedName>
    <definedName name="prn">#REF!</definedName>
    <definedName name="RANGE" localSheetId="0">#REF!</definedName>
    <definedName name="RANGE">#REF!</definedName>
    <definedName name="Record1" localSheetId="0">[16]!Record1</definedName>
    <definedName name="Record1">[16]!Record1</definedName>
    <definedName name="Record12" localSheetId="0">[17]!Record12</definedName>
    <definedName name="Record12">[17]!Record12</definedName>
    <definedName name="Record2" localSheetId="0">[18]!Record2</definedName>
    <definedName name="Record2">[18]!Record2</definedName>
    <definedName name="smif" localSheetId="0">[36]機器等据付工!#REF!</definedName>
    <definedName name="smif">[19]機器等据付工!#REF!</definedName>
    <definedName name="sutairu" localSheetId="0">#REF!</definedName>
    <definedName name="sutairu">#REF!</definedName>
    <definedName name="TYOU_1" localSheetId="0">#REF!</definedName>
    <definedName name="TYOU_1">#REF!</definedName>
    <definedName name="TYOU_2" localSheetId="0">#REF!</definedName>
    <definedName name="TYOU_2">#REF!</definedName>
    <definedName name="TYOU_3" localSheetId="0">#REF!</definedName>
    <definedName name="TYOU_3">#REF!</definedName>
    <definedName name="TYOU_4" localSheetId="0">#REF!</definedName>
    <definedName name="TYOU_4">#REF!</definedName>
    <definedName name="TYOU_5" localSheetId="0">#REF!</definedName>
    <definedName name="TYOU_5">#REF!</definedName>
    <definedName name="WIDTH" localSheetId="0">#REF!</definedName>
    <definedName name="WIDTH">#REF!</definedName>
    <definedName name="wrn.REP1." localSheetId="0" hidden="1">{"設定1",#N/A,FALSE,"第5号-1";"設定2",#N/A,FALSE,"第5号-1"}</definedName>
    <definedName name="wrn.REP1." hidden="1">{"設定1",#N/A,FALSE,"第5号-1";"設定2",#N/A,FALSE,"第5号-1"}</definedName>
    <definedName name="wrn.機械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localSheetId="0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上清水開削４." localSheetId="0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上清水開削４.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localSheetId="0" hidden="1">{#N/A,#N/A,FALSE,"表紙";#N/A,#N/A,FALSE,"内訳表";#N/A,#N/A,FALSE,"経費計算書"}</definedName>
    <definedName name="wrn.内訳書." hidden="1">{#N/A,#N/A,FALSE,"表紙";#N/A,#N/A,FALSE,"内訳表";#N/A,#N/A,FALSE,"経費計算書"}</definedName>
    <definedName name="wrn.内訳書建築機械." localSheetId="0" hidden="1">{#N/A,#N/A,FALSE,"表紙";#N/A,#N/A,FALSE,"内訳表";#N/A,#N/A,FALSE,"内訳表 (2)";#N/A,#N/A,FALSE,"経費計算書"}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localSheetId="0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localSheetId="0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XMIN" localSheetId="0">#REF!</definedName>
    <definedName name="XMIN">#REF!</definedName>
    <definedName name="Z一般管理費" localSheetId="0">#REF!</definedName>
    <definedName name="Z一般管理費">#REF!</definedName>
    <definedName name="Z一般管理費_2" localSheetId="0">#REF!</definedName>
    <definedName name="Z一般管理費_2">#REF!</definedName>
    <definedName name="Z一般管理費1" localSheetId="0">#REF!</definedName>
    <definedName name="Z一般管理費1">#REF!</definedName>
    <definedName name="Z一般管理費1_2" localSheetId="0">#REF!</definedName>
    <definedName name="Z一般管理費1_2">#REF!</definedName>
    <definedName name="Z一般管理費2" localSheetId="0">#REF!</definedName>
    <definedName name="Z一般管理費2">#REF!</definedName>
    <definedName name="Z一般管理費2_2" localSheetId="0">#REF!</definedName>
    <definedName name="Z一般管理費2_2">#REF!</definedName>
    <definedName name="Z一般管理費3" localSheetId="0">#REF!</definedName>
    <definedName name="Z一般管理費3">#REF!</definedName>
    <definedName name="Z一般管理費3_2" localSheetId="0">#REF!</definedName>
    <definedName name="Z一般管理費3_2">#REF!</definedName>
    <definedName name="Z一般労務費" localSheetId="0">#REF!</definedName>
    <definedName name="Z一般労務費">#REF!</definedName>
    <definedName name="Z一般労務費_2" localSheetId="0">#REF!</definedName>
    <definedName name="Z一般労務費_2">#REF!</definedName>
    <definedName name="Z一般労務費1" localSheetId="0">#REF!</definedName>
    <definedName name="Z一般労務費1">#REF!</definedName>
    <definedName name="Z一般労務費1_2" localSheetId="0">#REF!</definedName>
    <definedName name="Z一般労務費1_2">#REF!</definedName>
    <definedName name="Z一般労務費2" localSheetId="0">#REF!</definedName>
    <definedName name="Z一般労務費2">#REF!</definedName>
    <definedName name="Z一般労務費2_2" localSheetId="0">#REF!</definedName>
    <definedName name="Z一般労務費2_2">#REF!</definedName>
    <definedName name="Z一般労務費3" localSheetId="0">#REF!</definedName>
    <definedName name="Z一般労務費3">#REF!</definedName>
    <definedName name="Z一般労務費3_2" localSheetId="0">#REF!</definedName>
    <definedName name="Z一般労務費3_2">#REF!</definedName>
    <definedName name="Z間接工事費" localSheetId="0">#REF!</definedName>
    <definedName name="Z間接工事費">#REF!</definedName>
    <definedName name="Z間接工事費_2" localSheetId="0">#REF!</definedName>
    <definedName name="Z間接工事費_2">#REF!</definedName>
    <definedName name="Z間接工事費1" localSheetId="0">#REF!</definedName>
    <definedName name="Z間接工事費1">#REF!</definedName>
    <definedName name="Z間接工事費1_2" localSheetId="0">#REF!</definedName>
    <definedName name="Z間接工事費1_2">#REF!</definedName>
    <definedName name="Z間接工事費2" localSheetId="0">#REF!</definedName>
    <definedName name="Z間接工事費2">#REF!</definedName>
    <definedName name="Z間接工事費2_2" localSheetId="0">#REF!</definedName>
    <definedName name="Z間接工事費2_2">#REF!</definedName>
    <definedName name="Z間接工事費3" localSheetId="0">#REF!</definedName>
    <definedName name="Z間接工事費3">#REF!</definedName>
    <definedName name="Z間接工事費3_2" localSheetId="0">#REF!</definedName>
    <definedName name="Z間接工事費3_2">#REF!</definedName>
    <definedName name="Z機械経費" localSheetId="0">#REF!</definedName>
    <definedName name="Z機械経費">#REF!</definedName>
    <definedName name="Z機械経費_2" localSheetId="0">#REF!</definedName>
    <definedName name="Z機械経費_2">#REF!</definedName>
    <definedName name="Z機械経費1" localSheetId="0">#REF!</definedName>
    <definedName name="Z機械経費1">#REF!</definedName>
    <definedName name="Z機械経費1_2" localSheetId="0">#REF!</definedName>
    <definedName name="Z機械経費1_2">#REF!</definedName>
    <definedName name="Z機械経費2" localSheetId="0">#REF!</definedName>
    <definedName name="Z機械経費2">#REF!</definedName>
    <definedName name="Z機械経費2_2" localSheetId="0">#REF!</definedName>
    <definedName name="Z機械経費2_2">#REF!</definedName>
    <definedName name="Z機械経費3" localSheetId="0">#REF!</definedName>
    <definedName name="Z機械経費3">#REF!</definedName>
    <definedName name="Z機械経費3_2" localSheetId="0">#REF!</definedName>
    <definedName name="Z機械経費3_2">#REF!</definedName>
    <definedName name="Z機器費" localSheetId="0">#REF!</definedName>
    <definedName name="Z機器費">#REF!</definedName>
    <definedName name="Z機器費_2" localSheetId="0">#REF!</definedName>
    <definedName name="Z機器費_2">#REF!</definedName>
    <definedName name="Z機器費1" localSheetId="0">#REF!</definedName>
    <definedName name="Z機器費1">#REF!</definedName>
    <definedName name="Z機器費1_2" localSheetId="0">#REF!</definedName>
    <definedName name="Z機器費1_2">#REF!</definedName>
    <definedName name="Z機器費2" localSheetId="0">#REF!</definedName>
    <definedName name="Z機器費2">#REF!</definedName>
    <definedName name="Z機器費2_2" localSheetId="0">#REF!</definedName>
    <definedName name="Z機器費2_2">#REF!</definedName>
    <definedName name="Z機器費3" localSheetId="0">#REF!</definedName>
    <definedName name="Z機器費3">#REF!</definedName>
    <definedName name="Z機器費3_2" localSheetId="0">#REF!</definedName>
    <definedName name="Z機器費3_2">#REF!</definedName>
    <definedName name="Z技術費" localSheetId="0">#REF!</definedName>
    <definedName name="Z技術費">#REF!</definedName>
    <definedName name="Z技術費_2" localSheetId="0">#REF!</definedName>
    <definedName name="Z技術費_2">#REF!</definedName>
    <definedName name="Z技術費1" localSheetId="0">#REF!</definedName>
    <definedName name="Z技術費1">#REF!</definedName>
    <definedName name="Z技術費1_2" localSheetId="0">#REF!</definedName>
    <definedName name="Z技術費1_2">#REF!</definedName>
    <definedName name="Z技術費2" localSheetId="0">#REF!</definedName>
    <definedName name="Z技術費2">#REF!</definedName>
    <definedName name="Z技術費2_2" localSheetId="0">#REF!</definedName>
    <definedName name="Z技術費2_2">#REF!</definedName>
    <definedName name="Z技術費3" localSheetId="0">#REF!</definedName>
    <definedName name="Z技術費3">#REF!</definedName>
    <definedName name="Z技術費3_2" localSheetId="0">#REF!</definedName>
    <definedName name="Z技術費3_2">#REF!</definedName>
    <definedName name="Z共通仮設費" localSheetId="0">#REF!</definedName>
    <definedName name="Z共通仮設費">#REF!</definedName>
    <definedName name="Z共通仮設費1" localSheetId="0">#REF!</definedName>
    <definedName name="Z共通仮設費1">#REF!</definedName>
    <definedName name="Z共通仮設費2" localSheetId="0">#REF!</definedName>
    <definedName name="Z共通仮設費2">#REF!</definedName>
    <definedName name="Z共通仮設費3" localSheetId="0">#REF!</definedName>
    <definedName name="Z共通仮設費3">#REF!</definedName>
    <definedName name="Z共通仮説費_2" localSheetId="0">#REF!</definedName>
    <definedName name="Z共通仮説費_2">#REF!</definedName>
    <definedName name="Z共通仮説費1_2" localSheetId="0">#REF!</definedName>
    <definedName name="Z共通仮説費1_2">#REF!</definedName>
    <definedName name="Z共通仮説費2_2" localSheetId="0">#REF!</definedName>
    <definedName name="Z共通仮説費2_2">#REF!</definedName>
    <definedName name="Z共通仮説費3_2" localSheetId="0">#REF!</definedName>
    <definedName name="Z共通仮説費3_2">#REF!</definedName>
    <definedName name="Z現場間接費" localSheetId="0">#REF!</definedName>
    <definedName name="Z現場間接費">#REF!</definedName>
    <definedName name="Z現場間接費_2" localSheetId="0">#REF!</definedName>
    <definedName name="Z現場間接費_2">#REF!</definedName>
    <definedName name="Z現場間接費1" localSheetId="0">#REF!</definedName>
    <definedName name="Z現場間接費1">#REF!</definedName>
    <definedName name="Z現場間接費1_2" localSheetId="0">#REF!</definedName>
    <definedName name="Z現場間接費1_2">#REF!</definedName>
    <definedName name="Z現場間接費2" localSheetId="0">#REF!</definedName>
    <definedName name="Z現場間接費2">#REF!</definedName>
    <definedName name="Z現場間接費2_2" localSheetId="0">#REF!</definedName>
    <definedName name="Z現場間接費2_2">#REF!</definedName>
    <definedName name="Z現場間接費3" localSheetId="0">#REF!</definedName>
    <definedName name="Z現場間接費3">#REF!</definedName>
    <definedName name="Z現場間接費3_2" localSheetId="0">#REF!</definedName>
    <definedName name="Z現場間接費3_2">#REF!</definedName>
    <definedName name="Z公示価格_2" localSheetId="0">#REF!</definedName>
    <definedName name="Z公示価格_2">#REF!</definedName>
    <definedName name="Z工事価格" localSheetId="0">#REF!</definedName>
    <definedName name="Z工事価格">#REF!</definedName>
    <definedName name="Z工事価格1" localSheetId="0">#REF!</definedName>
    <definedName name="Z工事価格1">#REF!</definedName>
    <definedName name="Z工事価格1_2" localSheetId="0">#REF!</definedName>
    <definedName name="Z工事価格1_2">#REF!</definedName>
    <definedName name="Z工事価格2" localSheetId="0">#REF!</definedName>
    <definedName name="Z工事価格2">#REF!</definedName>
    <definedName name="Z工事価格2_2" localSheetId="0">#REF!</definedName>
    <definedName name="Z工事価格2_2">#REF!</definedName>
    <definedName name="Z工事価格3" localSheetId="0">#REF!</definedName>
    <definedName name="Z工事価格3">#REF!</definedName>
    <definedName name="Z工事価格3_2" localSheetId="0">#REF!</definedName>
    <definedName name="Z工事価格3_2">#REF!</definedName>
    <definedName name="Z工事原価" localSheetId="0">#REF!</definedName>
    <definedName name="Z工事原価">#REF!</definedName>
    <definedName name="Z工事原価_2" localSheetId="0">#REF!</definedName>
    <definedName name="Z工事原価_2">#REF!</definedName>
    <definedName name="Z工事原価1" localSheetId="0">#REF!</definedName>
    <definedName name="Z工事原価1">#REF!</definedName>
    <definedName name="Z工事原価1_2" localSheetId="0">#REF!</definedName>
    <definedName name="Z工事原価1_2">#REF!</definedName>
    <definedName name="Z工事原価2" localSheetId="0">#REF!</definedName>
    <definedName name="Z工事原価2">#REF!</definedName>
    <definedName name="Z工事原価2_2" localSheetId="0">#REF!</definedName>
    <definedName name="Z工事原価2_2">#REF!</definedName>
    <definedName name="Z工事原価3" localSheetId="0">#REF!</definedName>
    <definedName name="Z工事原価3">#REF!</definedName>
    <definedName name="Z工事原価3_2" localSheetId="0">#REF!</definedName>
    <definedName name="Z工事原価3_2">#REF!</definedName>
    <definedName name="Z工派計" localSheetId="0">#REF!</definedName>
    <definedName name="Z工派計">#REF!</definedName>
    <definedName name="Z工派計_2" localSheetId="0">#REF!</definedName>
    <definedName name="Z工派計_2">#REF!</definedName>
    <definedName name="Z工派計1" localSheetId="0">#REF!</definedName>
    <definedName name="Z工派計1">#REF!</definedName>
    <definedName name="Z工派計1_2" localSheetId="0">#REF!</definedName>
    <definedName name="Z工派計1_2">#REF!</definedName>
    <definedName name="Z工派計2" localSheetId="0">#REF!</definedName>
    <definedName name="Z工派計2">#REF!</definedName>
    <definedName name="Z工派計2_2" localSheetId="0">#REF!</definedName>
    <definedName name="Z工派計2_2">#REF!</definedName>
    <definedName name="Z工派計3" localSheetId="0">#REF!</definedName>
    <definedName name="Z工派計3">#REF!</definedName>
    <definedName name="Z工派計3_2" localSheetId="0">#REF!</definedName>
    <definedName name="Z工派計3_2">#REF!</definedName>
    <definedName name="Z工派試験" localSheetId="0">#REF!</definedName>
    <definedName name="Z工派試験">#REF!</definedName>
    <definedName name="Z工派試験_2" localSheetId="0">#REF!</definedName>
    <definedName name="Z工派試験_2">#REF!</definedName>
    <definedName name="Z工派試験1" localSheetId="0">#REF!</definedName>
    <definedName name="Z工派試験1">#REF!</definedName>
    <definedName name="Z工派試験1_2" localSheetId="0">#REF!</definedName>
    <definedName name="Z工派試験1_2">#REF!</definedName>
    <definedName name="Z工派試験2" localSheetId="0">#REF!</definedName>
    <definedName name="Z工派試験2">#REF!</definedName>
    <definedName name="Z工派試験2_2" localSheetId="0">#REF!</definedName>
    <definedName name="Z工派試験2_2">#REF!</definedName>
    <definedName name="Z工派試験3" localSheetId="0">#REF!</definedName>
    <definedName name="Z工派試験3">#REF!</definedName>
    <definedName name="Z工派試験3_2" localSheetId="0">#REF!</definedName>
    <definedName name="Z工派試験3_2">#REF!</definedName>
    <definedName name="Z工派据付" localSheetId="0">#REF!</definedName>
    <definedName name="Z工派据付">#REF!</definedName>
    <definedName name="Z工派据付_2" localSheetId="0">#REF!</definedName>
    <definedName name="Z工派据付_2">#REF!</definedName>
    <definedName name="Z工派据付1" localSheetId="0">#REF!</definedName>
    <definedName name="Z工派据付1">#REF!</definedName>
    <definedName name="Z工派据付1_2" localSheetId="0">#REF!</definedName>
    <definedName name="Z工派据付1_2">#REF!</definedName>
    <definedName name="Z工派据付2" localSheetId="0">#REF!</definedName>
    <definedName name="Z工派据付2">#REF!</definedName>
    <definedName name="Z工派据付2_2" localSheetId="0">#REF!</definedName>
    <definedName name="Z工派据付2_2">#REF!</definedName>
    <definedName name="Z工派据付3" localSheetId="0">#REF!</definedName>
    <definedName name="Z工派据付3">#REF!</definedName>
    <definedName name="Z工派据付3_2" localSheetId="0">#REF!</definedName>
    <definedName name="Z工派据付3_2">#REF!</definedName>
    <definedName name="Z材料費" localSheetId="0">#REF!</definedName>
    <definedName name="Z材料費">#REF!</definedName>
    <definedName name="Z材料費_2" localSheetId="0">#REF!</definedName>
    <definedName name="Z材料費_2">#REF!</definedName>
    <definedName name="Z材料費1" localSheetId="0">#REF!</definedName>
    <definedName name="Z材料費1">#REF!</definedName>
    <definedName name="Z材料費1_2" localSheetId="0">#REF!</definedName>
    <definedName name="Z材料費1_2">#REF!</definedName>
    <definedName name="Z材料費2" localSheetId="0">#REF!</definedName>
    <definedName name="Z材料費2">#REF!</definedName>
    <definedName name="Z材料費2_2" localSheetId="0">#REF!</definedName>
    <definedName name="Z材料費2_2">#REF!</definedName>
    <definedName name="Z材料費3" localSheetId="0">#REF!</definedName>
    <definedName name="Z材料費3">#REF!</definedName>
    <definedName name="Z材料費3_2" localSheetId="0">#REF!</definedName>
    <definedName name="Z材料費3_2">#REF!</definedName>
    <definedName name="Z試運転費" localSheetId="0">#REF!</definedName>
    <definedName name="Z試運転費">#REF!</definedName>
    <definedName name="Z試運転費_2" localSheetId="0">#REF!</definedName>
    <definedName name="Z試運転費_2">#REF!</definedName>
    <definedName name="Z試運転費1" localSheetId="0">#REF!</definedName>
    <definedName name="Z試運転費1">#REF!</definedName>
    <definedName name="Z試運転費1_2" localSheetId="0">#REF!</definedName>
    <definedName name="Z試運転費1_2">#REF!</definedName>
    <definedName name="Z試運転費2" localSheetId="0">#REF!</definedName>
    <definedName name="Z試運転費2">#REF!</definedName>
    <definedName name="Z試運転費2_2" localSheetId="0">#REF!</definedName>
    <definedName name="Z試運転費2_2">#REF!</definedName>
    <definedName name="Z試運転費3" localSheetId="0">#REF!</definedName>
    <definedName name="Z試運転費3">#REF!</definedName>
    <definedName name="Z試運転費3_2" localSheetId="0">#REF!</definedName>
    <definedName name="Z試運転費3_2">#REF!</definedName>
    <definedName name="Z純工事" localSheetId="0">#REF!</definedName>
    <definedName name="Z純工事">#REF!</definedName>
    <definedName name="Z純工事_2" localSheetId="0">#REF!</definedName>
    <definedName name="Z純工事_2">#REF!</definedName>
    <definedName name="Z純工事1" localSheetId="0">#REF!</definedName>
    <definedName name="Z純工事1">#REF!</definedName>
    <definedName name="Z純工事1_2" localSheetId="0">#REF!</definedName>
    <definedName name="Z純工事1_2">#REF!</definedName>
    <definedName name="Z純工事2" localSheetId="0">#REF!</definedName>
    <definedName name="Z純工事2">#REF!</definedName>
    <definedName name="Z純工事2_2" localSheetId="0">#REF!</definedName>
    <definedName name="Z純工事2_2">#REF!</definedName>
    <definedName name="Z純工事3" localSheetId="0">#REF!</definedName>
    <definedName name="Z純工事3">#REF!</definedName>
    <definedName name="Z純工事3_2" localSheetId="0">#REF!</definedName>
    <definedName name="Z純工事3_2">#REF!</definedName>
    <definedName name="Z水道光熱" localSheetId="0">#REF!</definedName>
    <definedName name="Z水道光熱">#REF!</definedName>
    <definedName name="Z水道光熱_2" localSheetId="0">#REF!</definedName>
    <definedName name="Z水道光熱_2">#REF!</definedName>
    <definedName name="Z水道光熱1" localSheetId="0">#REF!</definedName>
    <definedName name="Z水道光熱1">#REF!</definedName>
    <definedName name="Z水道光熱1_2" localSheetId="0">#REF!</definedName>
    <definedName name="Z水道光熱1_2">#REF!</definedName>
    <definedName name="Z水道光熱2" localSheetId="0">#REF!</definedName>
    <definedName name="Z水道光熱2">#REF!</definedName>
    <definedName name="Z水道光熱2_2" localSheetId="0">#REF!</definedName>
    <definedName name="Z水道光熱2_2">#REF!</definedName>
    <definedName name="Z水道光熱3" localSheetId="0">#REF!</definedName>
    <definedName name="Z水道光熱3">#REF!</definedName>
    <definedName name="Z水道光熱3_2" localSheetId="0">#REF!</definedName>
    <definedName name="Z水道光熱3_2">#REF!</definedName>
    <definedName name="Z据付間接費" localSheetId="0">#REF!</definedName>
    <definedName name="Z据付間接費">#REF!</definedName>
    <definedName name="Z据付間接費_2" localSheetId="0">#REF!</definedName>
    <definedName name="Z据付間接費_2">#REF!</definedName>
    <definedName name="Z据付間接費1" localSheetId="0">#REF!</definedName>
    <definedName name="Z据付間接費1">#REF!</definedName>
    <definedName name="Z据付間接費1_2" localSheetId="0">#REF!</definedName>
    <definedName name="Z据付間接費1_2">#REF!</definedName>
    <definedName name="Z据付間接費2" localSheetId="0">#REF!</definedName>
    <definedName name="Z据付間接費2">#REF!</definedName>
    <definedName name="Z据付間接費2_2" localSheetId="0">#REF!</definedName>
    <definedName name="Z据付間接費2_2">#REF!</definedName>
    <definedName name="Z据付間接費3" localSheetId="0">#REF!</definedName>
    <definedName name="Z据付間接費3">#REF!</definedName>
    <definedName name="Z据付間接費3_2" localSheetId="0">#REF!</definedName>
    <definedName name="Z据付間接費3_2">#REF!</definedName>
    <definedName name="Z据付工間接" localSheetId="0">#REF!</definedName>
    <definedName name="Z据付工間接">#REF!</definedName>
    <definedName name="Z据付工間接_2" localSheetId="0">#REF!</definedName>
    <definedName name="Z据付工間接_2">#REF!</definedName>
    <definedName name="Z据付工間接1" localSheetId="0">#REF!</definedName>
    <definedName name="Z据付工間接1">#REF!</definedName>
    <definedName name="Z据付工間接1_2" localSheetId="0">#REF!</definedName>
    <definedName name="Z据付工間接1_2">#REF!</definedName>
    <definedName name="Z据付工間接2" localSheetId="0">#REF!</definedName>
    <definedName name="Z据付工間接2">#REF!</definedName>
    <definedName name="Z据付工間接2_2" localSheetId="0">#REF!</definedName>
    <definedName name="Z据付工間接2_2">#REF!</definedName>
    <definedName name="Z据付工間接3" localSheetId="0">#REF!</definedName>
    <definedName name="Z据付工間接3">#REF!</definedName>
    <definedName name="Z据付工間接3_2" localSheetId="0">#REF!</definedName>
    <definedName name="Z据付工間接3_2">#REF!</definedName>
    <definedName name="Z据付費" localSheetId="0">#REF!</definedName>
    <definedName name="Z据付費">#REF!</definedName>
    <definedName name="Z据付費_2" localSheetId="0">#REF!</definedName>
    <definedName name="Z据付費_2">#REF!</definedName>
    <definedName name="Z据付費1" localSheetId="0">#REF!</definedName>
    <definedName name="Z据付費1">#REF!</definedName>
    <definedName name="Z据付費1_2" localSheetId="0">#REF!</definedName>
    <definedName name="Z据付費1_2">#REF!</definedName>
    <definedName name="Z据付費2" localSheetId="0">#REF!</definedName>
    <definedName name="Z据付費2">#REF!</definedName>
    <definedName name="Z据付費2_2" localSheetId="0">#REF!</definedName>
    <definedName name="Z据付費2_2">#REF!</definedName>
    <definedName name="Z据付費3" localSheetId="0">#REF!</definedName>
    <definedName name="Z据付費3">#REF!</definedName>
    <definedName name="Z据付費3_2" localSheetId="0">#REF!</definedName>
    <definedName name="Z据付費3_2">#REF!</definedName>
    <definedName name="Z組合せ試験" localSheetId="0">#REF!</definedName>
    <definedName name="Z組合せ試験">#REF!</definedName>
    <definedName name="Z組合せ試験_2" localSheetId="0">#REF!</definedName>
    <definedName name="Z組合せ試験_2">#REF!</definedName>
    <definedName name="Z組合せ試験1" localSheetId="0">#REF!</definedName>
    <definedName name="Z組合せ試験1">#REF!</definedName>
    <definedName name="Z組合せ試験1_2" localSheetId="0">#REF!</definedName>
    <definedName name="Z組合せ試験1_2">#REF!</definedName>
    <definedName name="Z組合せ試験2" localSheetId="0">#REF!</definedName>
    <definedName name="Z組合せ試験2">#REF!</definedName>
    <definedName name="Z組合せ試験2_2" localSheetId="0">#REF!</definedName>
    <definedName name="Z組合せ試験2_2">#REF!</definedName>
    <definedName name="Z組合せ試験3" localSheetId="0">#REF!</definedName>
    <definedName name="Z組合せ試験3">#REF!</definedName>
    <definedName name="Z組合せ試験3_2" localSheetId="0">#REF!</definedName>
    <definedName name="Z組合せ試験3_2">#REF!</definedName>
    <definedName name="Z総合試運転" localSheetId="0">#REF!</definedName>
    <definedName name="Z総合試運転">#REF!</definedName>
    <definedName name="Z総合試運転_2" localSheetId="0">#REF!</definedName>
    <definedName name="Z総合試運転_2">#REF!</definedName>
    <definedName name="Z総合試運転1" localSheetId="0">#REF!</definedName>
    <definedName name="Z総合試運転1">#REF!</definedName>
    <definedName name="Z総合試運転1_2" localSheetId="0">#REF!</definedName>
    <definedName name="Z総合試運転1_2">#REF!</definedName>
    <definedName name="Z総合試運転2" localSheetId="0">#REF!</definedName>
    <definedName name="Z総合試運転2">#REF!</definedName>
    <definedName name="Z総合試運転2_2" localSheetId="0">#REF!</definedName>
    <definedName name="Z総合試運転2_2">#REF!</definedName>
    <definedName name="Z総合試運転3" localSheetId="0">#REF!</definedName>
    <definedName name="Z総合試運転3">#REF!</definedName>
    <definedName name="Z総合試運転3_2" localSheetId="0">#REF!</definedName>
    <definedName name="Z総合試運転3_2">#REF!</definedName>
    <definedName name="Z直工" localSheetId="0">#REF!</definedName>
    <definedName name="Z直工">#REF!</definedName>
    <definedName name="Z直工_2" localSheetId="0">#REF!</definedName>
    <definedName name="Z直工_2">#REF!</definedName>
    <definedName name="Z直工1" localSheetId="0">#REF!</definedName>
    <definedName name="Z直工1">#REF!</definedName>
    <definedName name="Z直工1_2" localSheetId="0">#REF!</definedName>
    <definedName name="Z直工1_2">#REF!</definedName>
    <definedName name="Z直工2" localSheetId="0">#REF!</definedName>
    <definedName name="Z直工2">#REF!</definedName>
    <definedName name="Z直工2_2" localSheetId="0">#REF!</definedName>
    <definedName name="Z直工2_2">#REF!</definedName>
    <definedName name="Z直工3" localSheetId="0">#REF!</definedName>
    <definedName name="Z直工3">#REF!</definedName>
    <definedName name="z直工3_2" localSheetId="0">#REF!</definedName>
    <definedName name="z直工3_2">#REF!</definedName>
    <definedName name="Z直接経費" localSheetId="0">#REF!</definedName>
    <definedName name="Z直接経費">#REF!</definedName>
    <definedName name="Z直接経費_2" localSheetId="0">#REF!</definedName>
    <definedName name="Z直接経費_2">#REF!</definedName>
    <definedName name="Z直接経費1" localSheetId="0">#REF!</definedName>
    <definedName name="Z直接経費1">#REF!</definedName>
    <definedName name="z直接経費1_2" localSheetId="0">#REF!</definedName>
    <definedName name="z直接経費1_2">#REF!</definedName>
    <definedName name="Z直接経費2" localSheetId="0">#REF!</definedName>
    <definedName name="Z直接経費2">#REF!</definedName>
    <definedName name="Z直接経費2_2" localSheetId="0">#REF!</definedName>
    <definedName name="Z直接経費2_2">#REF!</definedName>
    <definedName name="Z直接経費3" localSheetId="0">#REF!</definedName>
    <definedName name="Z直接経費3">#REF!</definedName>
    <definedName name="z直接経費3_2" localSheetId="0">#REF!</definedName>
    <definedName name="z直接経費3_2">#REF!</definedName>
    <definedName name="Z直接材料費" localSheetId="0">#REF!</definedName>
    <definedName name="Z直接材料費">#REF!</definedName>
    <definedName name="z直接材料費_2" localSheetId="0">#REF!</definedName>
    <definedName name="z直接材料費_2">#REF!</definedName>
    <definedName name="Z直接材料費1" localSheetId="0">#REF!</definedName>
    <definedName name="Z直接材料費1">#REF!</definedName>
    <definedName name="Z直接材料費2" localSheetId="0">#REF!</definedName>
    <definedName name="Z直接材料費2">#REF!</definedName>
    <definedName name="Z直接材料費3" localSheetId="0">#REF!</definedName>
    <definedName name="Z直接材料費3">#REF!</definedName>
    <definedName name="Z直接労務費" localSheetId="0">#REF!</definedName>
    <definedName name="Z直接労務費">#REF!</definedName>
    <definedName name="Z直接労務費1" localSheetId="0">#REF!</definedName>
    <definedName name="Z直接労務費1">#REF!</definedName>
    <definedName name="Z直接労務費2" localSheetId="0">#REF!</definedName>
    <definedName name="Z直接労務費2">#REF!</definedName>
    <definedName name="Z直接労務費3" localSheetId="0">#REF!</definedName>
    <definedName name="Z直接労務費3">#REF!</definedName>
    <definedName name="Z特許使用料" localSheetId="0">#REF!</definedName>
    <definedName name="Z特許使用料">#REF!</definedName>
    <definedName name="Z特許使用料1" localSheetId="0">#REF!</definedName>
    <definedName name="Z特許使用料1">#REF!</definedName>
    <definedName name="Z特許使用料2" localSheetId="0">#REF!</definedName>
    <definedName name="Z特許使用料2">#REF!</definedName>
    <definedName name="Z特許使用料3" localSheetId="0">#REF!</definedName>
    <definedName name="Z特許使用料3">#REF!</definedName>
    <definedName name="Z複合工費" localSheetId="0">#REF!</definedName>
    <definedName name="Z複合工費">#REF!</definedName>
    <definedName name="Z複合工費1" localSheetId="0">#REF!</definedName>
    <definedName name="Z複合工費1">#REF!</definedName>
    <definedName name="Z複合工費2" localSheetId="0">#REF!</definedName>
    <definedName name="Z複合工費2">#REF!</definedName>
    <definedName name="Z複合工費3" localSheetId="0">#REF!</definedName>
    <definedName name="Z複合工費3">#REF!</definedName>
    <definedName name="Z補助材料費" localSheetId="0">#REF!</definedName>
    <definedName name="Z補助材料費">#REF!</definedName>
    <definedName name="Z補助材料費1" localSheetId="0">#REF!</definedName>
    <definedName name="Z補助材料費1">#REF!</definedName>
    <definedName name="Z補助材料費2" localSheetId="0">#REF!</definedName>
    <definedName name="Z補助材料費2">#REF!</definedName>
    <definedName name="Z補助材料費3" localSheetId="0">#REF!</definedName>
    <definedName name="Z補助材料費3">#REF!</definedName>
    <definedName name="Z輸送費" localSheetId="0">#REF!</definedName>
    <definedName name="Z輸送費">#REF!</definedName>
    <definedName name="Z輸送費1" localSheetId="0">#REF!</definedName>
    <definedName name="Z輸送費1">#REF!</definedName>
    <definedName name="Z輸送費2" localSheetId="0">#REF!</definedName>
    <definedName name="Z輸送費2">#REF!</definedName>
    <definedName name="Z輸送費3" localSheetId="0">#REF!</definedName>
    <definedName name="Z輸送費3">#REF!</definedName>
    <definedName name="あ" localSheetId="0">参考資料!あ</definedName>
    <definedName name="あ">あ</definedName>
    <definedName name="あ１" localSheetId="0">#REF!</definedName>
    <definedName name="あ1">#REF!</definedName>
    <definedName name="あああ" localSheetId="0">#REF!</definedName>
    <definedName name="あああ">#REF!</definedName>
    <definedName name="アジテータ損料" localSheetId="0">#REF!</definedName>
    <definedName name="アジテータ損料">#REF!</definedName>
    <definedName name="ｱｽﾌｧﾙﾄ乳剤PK3" localSheetId="0">#REF!</definedName>
    <definedName name="ｱｽﾌｧﾙﾄ乳剤PK3">#REF!</definedName>
    <definedName name="ｱｾﾁﾚﾝ" localSheetId="0">#REF!</definedName>
    <definedName name="ｱｾﾁﾚﾝ">#REF!</definedName>
    <definedName name="あほ">#REF!</definedName>
    <definedName name="い" localSheetId="0">参考資料!い</definedName>
    <definedName name="い">い</definedName>
    <definedName name="いち">#REF!</definedName>
    <definedName name="エースライオン株式会社" localSheetId="0">#REF!</definedName>
    <definedName name="エースライオン株式会社">#REF!</definedName>
    <definedName name="お" localSheetId="0">参考資料!お</definedName>
    <definedName name="お">お</definedName>
    <definedName name="かが" localSheetId="0">#REF!</definedName>
    <definedName name="かが">#REF!</definedName>
    <definedName name="かがみ" localSheetId="0">#REF!</definedName>
    <definedName name="かがみ">#REF!</definedName>
    <definedName name="ｶﾞｿﾘﾝ" localSheetId="0">#REF!</definedName>
    <definedName name="ｶﾞｿﾘﾝ">#REF!</definedName>
    <definedName name="ｶｯﾀｰﾌﾞﾚｰﾄﾞ30" localSheetId="0">#REF!</definedName>
    <definedName name="ｶｯﾀｰﾌﾞﾚｰﾄﾞ30">#REF!</definedName>
    <definedName name="ｶｯﾀｰﾌﾞﾚｰﾄﾞ40" localSheetId="0">#REF!</definedName>
    <definedName name="ｶｯﾀｰﾌﾞﾚｰﾄﾞ40">#REF!</definedName>
    <definedName name="ｶｯﾀｰﾌﾞﾚｰﾄﾞ55" localSheetId="0">#REF!</definedName>
    <definedName name="ｶｯﾀｰﾌﾞﾚｰﾄﾞ55">#REF!</definedName>
    <definedName name="ｶｯﾀｰﾌﾞﾚｰﾄﾞ60" localSheetId="0">#REF!</definedName>
    <definedName name="ｶｯﾀｰﾌﾞﾚｰﾄﾞ60">#REF!</definedName>
    <definedName name="ｶｯﾀｰ運転30㎝" localSheetId="0">#REF!</definedName>
    <definedName name="ｶｯﾀｰ運転30㎝">#REF!</definedName>
    <definedName name="ｶｯﾀｰ運転40㎝" localSheetId="0">#REF!</definedName>
    <definedName name="ｶｯﾀｰ運転40㎝">#REF!</definedName>
    <definedName name="グラウトミキサ損料" localSheetId="0">#REF!</definedName>
    <definedName name="グラウトミキサ損料">#REF!</definedName>
    <definedName name="グラウト流量・圧力測定装置" localSheetId="0">#REF!</definedName>
    <definedName name="グラウト流量・圧力測定装置">#REF!</definedName>
    <definedName name="クラムシェル運転費" localSheetId="0">#REF!</definedName>
    <definedName name="クラムシェル運転費">#REF!</definedName>
    <definedName name="ｸﾚｰﾝ付ﾄﾗｯｸ運転2.9t" localSheetId="0">#REF!</definedName>
    <definedName name="ｸﾚｰﾝ付ﾄﾗｯｸ運転2.9t">#REF!</definedName>
    <definedName name="クローラクレーン_1" localSheetId="0">#REF!</definedName>
    <definedName name="クローラクレーン_1">#REF!</definedName>
    <definedName name="クローラクレーン_2" localSheetId="0">#REF!</definedName>
    <definedName name="クローラクレーン_2">#REF!</definedName>
    <definedName name="ｸﾛｰﾗｸﾚｰﾝ賃料_1" localSheetId="0">#REF!</definedName>
    <definedName name="ｸﾛｰﾗｸﾚｰﾝ賃料_1">#REF!</definedName>
    <definedName name="ケーブル電線類" localSheetId="0">#REF!</definedName>
    <definedName name="ケーブル電線類">#REF!</definedName>
    <definedName name="げろ">[20]一位代価表!$F$223</definedName>
    <definedName name="ｺﾝｸﾘｰﾄ_1" localSheetId="0">#REF!</definedName>
    <definedName name="ｺﾝｸﾘｰﾄ_1">#REF!</definedName>
    <definedName name="ｺﾝｸﾘｰﾄ_2" localSheetId="0">#REF!</definedName>
    <definedName name="ｺﾝｸﾘｰﾄ_2">#REF!</definedName>
    <definedName name="ｺﾝｸﾘｰﾄﾎﾟﾝﾌﾟ車" localSheetId="0">#REF!</definedName>
    <definedName name="ｺﾝｸﾘｰﾄﾎﾟﾝﾌﾟ車">#REF!</definedName>
    <definedName name="ｺﾝｸﾘｰﾄ混和剤" localSheetId="0">#REF!</definedName>
    <definedName name="ｺﾝｸﾘｰﾄ混和剤">#REF!</definedName>
    <definedName name="さ" localSheetId="0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さ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さささささ">#REF!</definedName>
    <definedName name="ｻﾝﾀﾞｰｽﾄｰﾝ" localSheetId="0">#REF!</definedName>
    <definedName name="ｻﾝﾀﾞｰｽﾄｰﾝ">#REF!</definedName>
    <definedName name="スタイル" localSheetId="0">#REF!</definedName>
    <definedName name="スタイル">#REF!</definedName>
    <definedName name="その他器具" localSheetId="0">#REF!</definedName>
    <definedName name="その他器具">#REF!</definedName>
    <definedName name="ﾀｲﾄﾙ行" localSheetId="0">#REF!</definedName>
    <definedName name="ﾀｲﾄﾙ行">#REF!</definedName>
    <definedName name="ダクト工" localSheetId="0">#REF!</definedName>
    <definedName name="ダクト工">#REF!</definedName>
    <definedName name="たわけ">#REF!</definedName>
    <definedName name="ﾀﾝﾊﾟｰ運転舗装用" localSheetId="0">#REF!</definedName>
    <definedName name="ﾀﾝﾊﾟｰ運転舗装用">#REF!</definedName>
    <definedName name="ﾀﾝﾊﾟｰ運転埋戻用" localSheetId="0">#REF!</definedName>
    <definedName name="ﾀﾝﾊﾟｰ運転埋戻用">#REF!</definedName>
    <definedName name="ﾀﾝﾊﾟｰ運転路盤用" localSheetId="0">#REF!</definedName>
    <definedName name="ﾀﾝﾊﾟｰ運転路盤用">#REF!</definedName>
    <definedName name="ﾀﾞﾝﾌﾟﾄﾗｯｸ11t車" localSheetId="0">#REF!</definedName>
    <definedName name="ﾀﾞﾝﾌﾟﾄﾗｯｸ11t車">#REF!</definedName>
    <definedName name="ﾀﾞﾝﾌﾟﾄﾗｯｸ4t車" localSheetId="0">#REF!</definedName>
    <definedName name="ﾀﾞﾝﾌﾟﾄﾗｯｸ4t車">#REF!</definedName>
    <definedName name="ﾀﾞﾝﾌﾟトラック運転費" localSheetId="0">#REF!</definedName>
    <definedName name="ﾀﾞﾝﾌﾟトラック運転費">#REF!</definedName>
    <definedName name="でん">#REF!</definedName>
    <definedName name="どこ1">[4]リンク受け!$A$1:$Q$47</definedName>
    <definedName name="どこ2">[4]リンク受け!$T$19:$W$25</definedName>
    <definedName name="とび工" localSheetId="0">#REF!</definedName>
    <definedName name="とび工">#REF!</definedName>
    <definedName name="ﾄﾗｯｸｸﾚｰﾝ運転4.8_4.9t" localSheetId="0">#REF!</definedName>
    <definedName name="ﾄﾗｯｸｸﾚｰﾝ運転4.8_4.9t">#REF!</definedName>
    <definedName name="トラッククレーン賃料_1" localSheetId="0">#REF!</definedName>
    <definedName name="トラッククレーン賃料_1">#REF!</definedName>
    <definedName name="トラッククレーン賃料_2" localSheetId="0">#REF!</definedName>
    <definedName name="トラッククレーン賃料_2">#REF!</definedName>
    <definedName name="トラッククレーン賃料_3" localSheetId="0">#REF!</definedName>
    <definedName name="トラッククレーン賃料_3">#REF!</definedName>
    <definedName name="トラッククレーン賃料_4" localSheetId="0">#REF!</definedName>
    <definedName name="トラッククレーン賃料_4">#REF!</definedName>
    <definedName name="ﾄﾗｯｸｸﾚｰﾝ賃料4.9t" localSheetId="0">#REF!</definedName>
    <definedName name="ﾄﾗｯｸｸﾚｰﾝ賃料4.9t">#REF!</definedName>
    <definedName name="ﾄﾗｯｸ運転2t" localSheetId="0">#REF!</definedName>
    <definedName name="ﾄﾗｯｸ運転2t">#REF!</definedName>
    <definedName name="ﾄﾗｯｸ運転3_3.5t" localSheetId="0">#REF!</definedName>
    <definedName name="ﾄﾗｯｸ運転3_3.5t">#REF!</definedName>
    <definedName name="トラック運転費_1" localSheetId="0">#REF!</definedName>
    <definedName name="トラック運転費_1">#REF!</definedName>
    <definedName name="なんで">#REF!</definedName>
    <definedName name="バックホウ_1" localSheetId="0">#REF!</definedName>
    <definedName name="バックホウ_1">#REF!</definedName>
    <definedName name="ﾊﾞｯｸﾎｳ0.1・" localSheetId="0">#REF!</definedName>
    <definedName name="ﾊﾞｯｸﾎｳ0.1・">#REF!</definedName>
    <definedName name="ﾊﾞｯｸﾎｳ0.2" localSheetId="0">#REF!</definedName>
    <definedName name="ﾊﾞｯｸﾎｳ0.2">#REF!</definedName>
    <definedName name="ﾊﾞｯｸﾎｳ0.35" localSheetId="0">#REF!</definedName>
    <definedName name="ﾊﾞｯｸﾎｳ0.35">#REF!</definedName>
    <definedName name="バックホウ運転費" localSheetId="0">#REF!</definedName>
    <definedName name="バックホウ運転費">#REF!</definedName>
    <definedName name="バックホウ運転費_2" localSheetId="0">#REF!</definedName>
    <definedName name="バックホウ運転費_2">#REF!</definedName>
    <definedName name="はつり工" localSheetId="0">#REF!</definedName>
    <definedName name="はつり工">#REF!</definedName>
    <definedName name="ﾊﾝｲ1">[21]機据付歩掛!$C$7:$J$29</definedName>
    <definedName name="ﾍﾟｰｼﾞ1" localSheetId="0">#REF!</definedName>
    <definedName name="ﾍﾟｰｼﾞ1">#REF!</definedName>
    <definedName name="ミス">[4]リンク受け!$A$1:$Q$47</definedName>
    <definedName name="みみみみ">#REF!</definedName>
    <definedName name="モルタルプラント" localSheetId="0">#REF!</definedName>
    <definedName name="モルタルプラント">#REF!</definedName>
    <definedName name="ら" localSheetId="0">参考資料!ら</definedName>
    <definedName name="ら">ら</definedName>
    <definedName name="ﾛﾗｰ運転0.8_1.1t" localSheetId="0">#REF!</definedName>
    <definedName name="ﾛﾗｰ運転0.8_1.1t">#REF!</definedName>
    <definedName name="ﾛﾗｰ運転3.0_4.0t" localSheetId="0">#REF!</definedName>
    <definedName name="ﾛﾗｰ運転3.0_4.0t">#REF!</definedName>
    <definedName name="安全" localSheetId="0">#REF!</definedName>
    <definedName name="安全">#REF!</definedName>
    <definedName name="安全費率" localSheetId="0">#REF!</definedName>
    <definedName name="安全費率">#REF!</definedName>
    <definedName name="異形管率" localSheetId="0">#REF!</definedName>
    <definedName name="異形管率">#REF!</definedName>
    <definedName name="一般運転手" localSheetId="0">#REF!</definedName>
    <definedName name="一般運転手">#REF!</definedName>
    <definedName name="一般管理費" localSheetId="0">#REF!</definedName>
    <definedName name="一般管理費">#REF!</definedName>
    <definedName name="一般管理費率" localSheetId="0">#REF!</definedName>
    <definedName name="一般管理費率">#REF!</definedName>
    <definedName name="一般労務費" localSheetId="0">#REF!</definedName>
    <definedName name="一般労務費">#REF!</definedName>
    <definedName name="印刷" localSheetId="0">#REF!</definedName>
    <definedName name="印刷">印刷</definedName>
    <definedName name="印刷05" localSheetId="0">#REF!</definedName>
    <definedName name="印刷05">#REF!</definedName>
    <definedName name="印刷10" localSheetId="0">#REF!</definedName>
    <definedName name="印刷10">#REF!</definedName>
    <definedName name="印刷100" localSheetId="0">#REF!</definedName>
    <definedName name="印刷100">#REF!</definedName>
    <definedName name="印刷20" localSheetId="0">#REF!</definedName>
    <definedName name="印刷20">#REF!</definedName>
    <definedName name="印刷30" localSheetId="0">#REF!</definedName>
    <definedName name="印刷30">#REF!</definedName>
    <definedName name="印刷40" localSheetId="0">#REF!</definedName>
    <definedName name="印刷40">#REF!</definedName>
    <definedName name="印刷50" localSheetId="0">#REF!</definedName>
    <definedName name="印刷50">#REF!</definedName>
    <definedName name="印刷EX" localSheetId="0">#REF!</definedName>
    <definedName name="印刷EX">#REF!</definedName>
    <definedName name="運搬" localSheetId="0">#REF!</definedName>
    <definedName name="運搬">#REF!</definedName>
    <definedName name="運搬費率" localSheetId="0">#REF!</definedName>
    <definedName name="運搬費率">#REF!</definedName>
    <definedName name="営繕" localSheetId="0">#REF!</definedName>
    <definedName name="営繕">#REF!</definedName>
    <definedName name="営繕費率" localSheetId="0">#REF!</definedName>
    <definedName name="営繕費率">#REF!</definedName>
    <definedName name="屋内・屋外100" localSheetId="0">#REF!</definedName>
    <definedName name="屋内・屋外100">#REF!</definedName>
    <definedName name="屋内・屋外150" localSheetId="0">#REF!</definedName>
    <definedName name="屋内・屋外150">#REF!</definedName>
    <definedName name="屋内・屋外200" localSheetId="0">#REF!</definedName>
    <definedName name="屋内・屋外200">#REF!</definedName>
    <definedName name="屋内・屋外300" localSheetId="0">#REF!</definedName>
    <definedName name="屋内・屋外300">#REF!</definedName>
    <definedName name="屋内・屋外75" localSheetId="0">#REF!</definedName>
    <definedName name="屋内・屋外75">#REF!</definedName>
    <definedName name="仮設" localSheetId="0">#REF!</definedName>
    <definedName name="仮設">#REF!</definedName>
    <definedName name="仮設費率" localSheetId="0">#REF!</definedName>
    <definedName name="仮設費率">#REF!</definedName>
    <definedName name="解析重量" localSheetId="0">#REF!</definedName>
    <definedName name="解析重量">#REF!</definedName>
    <definedName name="解析単位重量" localSheetId="0">#REF!</definedName>
    <definedName name="解析単位重量">#REF!</definedName>
    <definedName name="株式会社_別川製作所" localSheetId="0">#REF!</definedName>
    <definedName name="株式会社_別川製作所">#REF!</definedName>
    <definedName name="環境" localSheetId="0">#REF!</definedName>
    <definedName name="環境">#REF!</definedName>
    <definedName name="間接工事費" localSheetId="0">#REF!</definedName>
    <definedName name="間接工事費">#REF!</definedName>
    <definedName name="機械1">#REF!</definedName>
    <definedName name="機械設備据付工" localSheetId="0">#REF!</definedName>
    <definedName name="機械設備据付工">#REF!</definedName>
    <definedName name="機械調書" localSheetId="0">#REF!</definedName>
    <definedName name="機械調書">#REF!</definedName>
    <definedName name="機器査定率" localSheetId="0">[22]沈砂池労務・輸送集計!#REF!</definedName>
    <definedName name="機器査定率">[22]沈砂池労務・輸送集計!#REF!</definedName>
    <definedName name="機器内訳" localSheetId="0">#REF!</definedName>
    <definedName name="機器内訳">#REF!</definedName>
    <definedName name="機器費" localSheetId="0">#REF!</definedName>
    <definedName name="機器費">#REF!</definedName>
    <definedName name="機器名称" localSheetId="0">[37]機器等据付工!$B$8:$B$39,[37]機器等据付工!$B$63,[37]機器等据付工!$B$63:$B$96</definedName>
    <definedName name="機器名称">[23]機器等据付工!$B$8:$B$39,[23]機器等据付工!$B$63,[23]機器等据付工!$B$63:$B$96</definedName>
    <definedName name="機器名称２" localSheetId="0">[36]機器等据付工!#REF!</definedName>
    <definedName name="機器名称２">[19]機器等据付工!#REF!</definedName>
    <definedName name="技術" localSheetId="0">#REF!</definedName>
    <definedName name="技術">#REF!</definedName>
    <definedName name="技術管理費率" localSheetId="0">#REF!</definedName>
    <definedName name="技術管理費率">#REF!</definedName>
    <definedName name="技術費率" localSheetId="0">#REF!</definedName>
    <definedName name="技術費率">#REF!</definedName>
    <definedName name="吸出">[34]明細書!#REF!</definedName>
    <definedName name="吸出防止材" localSheetId="0">[34]明細書!#REF!</definedName>
    <definedName name="吸出防止材">#REF!</definedName>
    <definedName name="旧安全費率" localSheetId="0">#REF!</definedName>
    <definedName name="旧安全費率">#REF!</definedName>
    <definedName name="旧一般管理費" localSheetId="0">#REF!</definedName>
    <definedName name="旧一般管理費">#REF!</definedName>
    <definedName name="旧一般管理費率" localSheetId="0">#REF!</definedName>
    <definedName name="旧一般管理費率">#REF!</definedName>
    <definedName name="旧運搬費率" localSheetId="0">#REF!</definedName>
    <definedName name="旧運搬費率">#REF!</definedName>
    <definedName name="旧営繕費率" localSheetId="0">#REF!</definedName>
    <definedName name="旧営繕費率">#REF!</definedName>
    <definedName name="旧仮設費率" localSheetId="0">#REF!</definedName>
    <definedName name="旧仮設費率">#REF!</definedName>
    <definedName name="旧間接工事費" localSheetId="0">#REF!</definedName>
    <definedName name="旧間接工事費">#REF!</definedName>
    <definedName name="旧機器費" localSheetId="0">#REF!</definedName>
    <definedName name="旧機器費">#REF!</definedName>
    <definedName name="旧技術管理費率" localSheetId="0">#REF!</definedName>
    <definedName name="旧技術管理費率">#REF!</definedName>
    <definedName name="旧技術費率" localSheetId="0">#REF!</definedName>
    <definedName name="旧技術費率">#REF!</definedName>
    <definedName name="旧共通仮設費" localSheetId="0">#REF!</definedName>
    <definedName name="旧共通仮設費">#REF!</definedName>
    <definedName name="旧現場間接費率" localSheetId="0">#REF!</definedName>
    <definedName name="旧現場間接費率">#REF!</definedName>
    <definedName name="旧工事価格" localSheetId="0">#REF!</definedName>
    <definedName name="旧工事価格">#REF!</definedName>
    <definedName name="旧工事原価" localSheetId="0">#REF!</definedName>
    <definedName name="旧工事原価">#REF!</definedName>
    <definedName name="旧工場派遣労務費" localSheetId="0">#REF!</definedName>
    <definedName name="旧工場派遣労務費">#REF!</definedName>
    <definedName name="旧材料費" localSheetId="0">#REF!</definedName>
    <definedName name="旧材料費">#REF!</definedName>
    <definedName name="旧試運転費" localSheetId="0">#REF!</definedName>
    <definedName name="旧試運転費">#REF!</definedName>
    <definedName name="旧準備費率" localSheetId="0">#REF!</definedName>
    <definedName name="旧準備費率">#REF!</definedName>
    <definedName name="旧消費税等相当額" localSheetId="0">#REF!</definedName>
    <definedName name="旧消費税等相当額">#REF!</definedName>
    <definedName name="旧据付間接費" localSheetId="0">#REF!</definedName>
    <definedName name="旧据付間接費">#REF!</definedName>
    <definedName name="旧据付費" localSheetId="0">#REF!</definedName>
    <definedName name="旧据付費">#REF!</definedName>
    <definedName name="旧直工" localSheetId="0">#REF!</definedName>
    <definedName name="旧直工">#REF!</definedName>
    <definedName name="旧直接工事費" localSheetId="0">#REF!</definedName>
    <definedName name="旧直接工事費">#REF!</definedName>
    <definedName name="旧直接材料費" localSheetId="0">#REF!</definedName>
    <definedName name="旧直接材料費">#REF!</definedName>
    <definedName name="旧直接労務費" localSheetId="0">#REF!</definedName>
    <definedName name="旧直接労務費">#REF!</definedName>
    <definedName name="旧補助材料費" localSheetId="0">#REF!</definedName>
    <definedName name="旧補助材料費">#REF!</definedName>
    <definedName name="旧補助材料費率" localSheetId="0">#REF!</definedName>
    <definedName name="旧補助材料費率">#REF!</definedName>
    <definedName name="旧本工事費計" localSheetId="0">#REF!</definedName>
    <definedName name="旧本工事費計">#REF!</definedName>
    <definedName name="旧輸送費" localSheetId="0">#REF!</definedName>
    <definedName name="旧輸送費">#REF!</definedName>
    <definedName name="共仮" localSheetId="0">#REF!</definedName>
    <definedName name="共仮">#REF!</definedName>
    <definedName name="共通仮設費" localSheetId="0">#REF!</definedName>
    <definedName name="共通仮設費">#REF!</definedName>
    <definedName name="橋梁世話役" localSheetId="0">#REF!</definedName>
    <definedName name="橋梁世話役">#REF!</definedName>
    <definedName name="橋梁特殊工" localSheetId="0">#REF!</definedName>
    <definedName name="橋梁特殊工">#REF!</definedName>
    <definedName name="型枠_小型" localSheetId="0">#REF!</definedName>
    <definedName name="型枠_小型">#REF!</definedName>
    <definedName name="型枠_小型Ⅱ" localSheetId="0">#REF!</definedName>
    <definedName name="型枠_小型Ⅱ">#REF!</definedName>
    <definedName name="型枠_鉄筋" localSheetId="0">#REF!</definedName>
    <definedName name="型枠_鉄筋">#REF!</definedName>
    <definedName name="型枠_無筋" localSheetId="0">#REF!</definedName>
    <definedName name="型枠_無筋">#REF!</definedName>
    <definedName name="型枠工" localSheetId="0">#REF!</definedName>
    <definedName name="型枠工">#REF!</definedName>
    <definedName name="経費" localSheetId="0">#REF!</definedName>
    <definedName name="経費">#REF!</definedName>
    <definedName name="経費計算書" localSheetId="0">#REF!</definedName>
    <definedName name="経費計算書">#REF!</definedName>
    <definedName name="軽作業員" localSheetId="0">#REF!</definedName>
    <definedName name="軽作業員">#REF!</definedName>
    <definedName name="軽油" localSheetId="0">#REF!</definedName>
    <definedName name="軽油">#REF!</definedName>
    <definedName name="軽油陸上用" localSheetId="0">#REF!</definedName>
    <definedName name="軽油陸上用">#REF!</definedName>
    <definedName name="桁" localSheetId="0">#REF!</definedName>
    <definedName name="桁">#REF!</definedName>
    <definedName name="月_1日" localSheetId="0">#REF!</definedName>
    <definedName name="月_1日">#REF!</definedName>
    <definedName name="見積２" localSheetId="0" hidden="1">{"設定1",#N/A,FALSE,"第5号-1";"設定2",#N/A,FALSE,"第5号-1"}</definedName>
    <definedName name="見積２" hidden="1">{"設定1",#N/A,FALSE,"第5号-1";"設定2",#N/A,FALSE,"第5号-1"}</definedName>
    <definedName name="見積比較表" localSheetId="0">#REF!</definedName>
    <definedName name="見積比較表">#REF!</definedName>
    <definedName name="原価" localSheetId="0">#REF!</definedName>
    <definedName name="原価">#REF!</definedName>
    <definedName name="現管" localSheetId="0">#REF!</definedName>
    <definedName name="現管">#REF!</definedName>
    <definedName name="現場間接費率" localSheetId="0">#REF!</definedName>
    <definedName name="現場間接費率">#REF!</definedName>
    <definedName name="工事価格" localSheetId="0">#REF!</definedName>
    <definedName name="工事価格">#REF!</definedName>
    <definedName name="工事原価" localSheetId="0">#REF!</definedName>
    <definedName name="工事原価">#REF!</definedName>
    <definedName name="工場派遣労務費" localSheetId="0">#REF!</definedName>
    <definedName name="工場派遣労務費">#REF!</definedName>
    <definedName name="工派" localSheetId="0">#REF!</definedName>
    <definedName name="工派">#REF!</definedName>
    <definedName name="杭打機_1" localSheetId="0">#REF!</definedName>
    <definedName name="杭打機_1">#REF!</definedName>
    <definedName name="杭打機_2" localSheetId="0">#REF!</definedName>
    <definedName name="杭打機_2">#REF!</definedName>
    <definedName name="杭打機_3" localSheetId="0">#REF!</definedName>
    <definedName name="杭打機_3">#REF!</definedName>
    <definedName name="鋼材塗装" localSheetId="0">#REF!</definedName>
    <definedName name="鋼材塗装">#REF!</definedName>
    <definedName name="左官" localSheetId="0">#REF!</definedName>
    <definedName name="左官">#REF!</definedName>
    <definedName name="砕石" localSheetId="0">[38]一位代価表!$F$147</definedName>
    <definedName name="砕石">[24]一位代価表!$F$147</definedName>
    <definedName name="細粒度AS" localSheetId="0">#REF!</definedName>
    <definedName name="細粒度AS">#REF!</definedName>
    <definedName name="材質" localSheetId="0">#REF!</definedName>
    <definedName name="材質">#REF!</definedName>
    <definedName name="材料形状" localSheetId="0">#REF!</definedName>
    <definedName name="材料形状">#REF!</definedName>
    <definedName name="材料費" localSheetId="0">#REF!</definedName>
    <definedName name="材料費">#REF!</definedName>
    <definedName name="三菱電機照明_株" localSheetId="0">#REF!</definedName>
    <definedName name="三菱電機照明_株">#REF!</definedName>
    <definedName name="参考資料" localSheetId="0">参考資料!参考資料</definedName>
    <definedName name="参考資料">参考資料</definedName>
    <definedName name="山砂" localSheetId="0">#REF!</definedName>
    <definedName name="山砂">#REF!</definedName>
    <definedName name="酸素" localSheetId="0">#REF!</definedName>
    <definedName name="酸素">#REF!</definedName>
    <definedName name="残土自由処分" localSheetId="0">#REF!</definedName>
    <definedName name="残土自由処分">#REF!</definedName>
    <definedName name="試運転費" localSheetId="0">#REF!</definedName>
    <definedName name="試運転費">#REF!</definedName>
    <definedName name="修正年月">[25]目次!$B$2</definedName>
    <definedName name="準備" localSheetId="0">#REF!</definedName>
    <definedName name="準備">#REF!</definedName>
    <definedName name="準備費率" localSheetId="0">#REF!</definedName>
    <definedName name="準備費率">#REF!</definedName>
    <definedName name="純元" localSheetId="0">#REF!</definedName>
    <definedName name="純元">#REF!</definedName>
    <definedName name="純工" localSheetId="0">#REF!</definedName>
    <definedName name="純工">#REF!</definedName>
    <definedName name="処分費_1" localSheetId="0">#REF!</definedName>
    <definedName name="処分費_1">#REF!</definedName>
    <definedName name="諸経費PRINT" localSheetId="0">#REF!</definedName>
    <definedName name="諸経費PRINT">#REF!</definedName>
    <definedName name="小松経費" localSheetId="0" hidden="1">#REF!</definedName>
    <definedName name="小松経費" hidden="1">#REF!</definedName>
    <definedName name="人力床堀" localSheetId="0">#REF!</definedName>
    <definedName name="人力床堀">#REF!</definedName>
    <definedName name="人力埋戻工" localSheetId="0">#REF!</definedName>
    <definedName name="人力埋戻工">#REF!</definedName>
    <definedName name="人力埋戻工ﾀﾝﾊﾟｰ" localSheetId="0">#REF!</definedName>
    <definedName name="人力埋戻工ﾀﾝﾊﾟｰ">#REF!</definedName>
    <definedName name="水槽損料" localSheetId="0">#REF!</definedName>
    <definedName name="水槽損料">#REF!</definedName>
    <definedName name="水中ポンプ" localSheetId="0">[38]一位代価表!$F$223</definedName>
    <definedName name="水中ポンプ">[24]一位代価表!$F$223</definedName>
    <definedName name="水中ﾎﾟﾝﾌﾟ損料" localSheetId="0">#REF!</definedName>
    <definedName name="水中ﾎﾟﾝﾌﾟ損料">#REF!</definedName>
    <definedName name="据付間接費" localSheetId="0">#REF!</definedName>
    <definedName name="据付間接費">#REF!</definedName>
    <definedName name="据付費" localSheetId="0">#REF!</definedName>
    <definedName name="据付費">#REF!</definedName>
    <definedName name="世話役" localSheetId="0">#REF!</definedName>
    <definedName name="世話役">#REF!</definedName>
    <definedName name="正" localSheetId="0">#REF!</definedName>
    <definedName name="正">#REF!</definedName>
    <definedName name="生コンFｰ160" localSheetId="0">#REF!</definedName>
    <definedName name="生コンFｰ160">#REF!</definedName>
    <definedName name="生コンFｰ210" localSheetId="0">#REF!</definedName>
    <definedName name="生コンFｰ210">#REF!</definedName>
    <definedName name="切込砕石Cｰ30" localSheetId="0">#REF!</definedName>
    <definedName name="切込砕石Cｰ30">#REF!</definedName>
    <definedName name="切込砕石Cｰ40" localSheetId="0">#REF!</definedName>
    <definedName name="切込砕石Cｰ40">#REF!</definedName>
    <definedName name="切込砕石Cｰ80" localSheetId="0">#REF!</definedName>
    <definedName name="切込砕石Cｰ80">#REF!</definedName>
    <definedName name="接合材料率" localSheetId="0">#REF!</definedName>
    <definedName name="接合材料率">#REF!</definedName>
    <definedName name="設計" localSheetId="0">#REF!</definedName>
    <definedName name="設計">#REF!</definedName>
    <definedName name="設備機械工" localSheetId="0">#REF!</definedName>
    <definedName name="設備機械工">#REF!</definedName>
    <definedName name="粗粒AS" localSheetId="0">#REF!</definedName>
    <definedName name="粗粒AS">#REF!</definedName>
    <definedName name="組" localSheetId="0">#REF!</definedName>
    <definedName name="組">#REF!</definedName>
    <definedName name="組合せ試験費" localSheetId="0">#REF!</definedName>
    <definedName name="組合せ試験費">#REF!</definedName>
    <definedName name="代価">#REF!</definedName>
    <definedName name="代価一覧PRINT" localSheetId="0">#REF!</definedName>
    <definedName name="代価一覧PRINT">#REF!</definedName>
    <definedName name="代価一覧表PRINT" localSheetId="0">#REF!</definedName>
    <definedName name="代価一覧表PRINT">#REF!</definedName>
    <definedName name="代価表Ａ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代価表Ａ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台">[22]沈砂池労務・輸送集計!#REF!</definedName>
    <definedName name="大工" localSheetId="0">#REF!</definedName>
    <definedName name="大工">#REF!</definedName>
    <definedName name="第_Ａ_２" localSheetId="0">#REF!</definedName>
    <definedName name="第_Ａ_２">#REF!</definedName>
    <definedName name="第_Ａ_３" localSheetId="0">#REF!</definedName>
    <definedName name="第_Ａ_３">#REF!</definedName>
    <definedName name="第_Ｂ_１" localSheetId="0">#REF!</definedName>
    <definedName name="第_Ｂ_１">#REF!</definedName>
    <definedName name="第_Ｂ_２" localSheetId="0">#REF!</definedName>
    <definedName name="第_Ｂ_２">#REF!</definedName>
    <definedName name="第_Ｂ_３" localSheetId="0">#REF!</definedName>
    <definedName name="第_Ｂ_３">#REF!</definedName>
    <definedName name="第_Ｂ_４" localSheetId="0">#REF!</definedName>
    <definedName name="第_Ｂ_４">#REF!</definedName>
    <definedName name="第_Ｂ_５" localSheetId="0">#REF!</definedName>
    <definedName name="第_Ｂ_５">#REF!</definedName>
    <definedName name="第１ー１" localSheetId="0">'[26]2号φ200配管'!#REF!</definedName>
    <definedName name="第１ー１">'[26]2号φ200配管'!#REF!</definedName>
    <definedName name="第１ー２" localSheetId="0">'[26]2号φ200配管'!#REF!</definedName>
    <definedName name="第１ー２">'[26]2号φ200配管'!#REF!</definedName>
    <definedName name="第１ー３" localSheetId="0">'[26]2号φ200配管'!#REF!</definedName>
    <definedName name="第１ー３">'[26]2号φ200配管'!#REF!</definedName>
    <definedName name="脱臭" localSheetId="0">#REF!</definedName>
    <definedName name="脱臭">#REF!</definedName>
    <definedName name="単位量" localSheetId="0">#REF!</definedName>
    <definedName name="単位量">#REF!</definedName>
    <definedName name="単価" localSheetId="0">#REF!</definedName>
    <definedName name="単価">#REF!</definedName>
    <definedName name="単価2" localSheetId="0">#REF!</definedName>
    <definedName name="単価2">#REF!</definedName>
    <definedName name="単価入力">#REF!</definedName>
    <definedName name="単重" localSheetId="0">#REF!</definedName>
    <definedName name="単重">#REF!</definedName>
    <definedName name="鋳鉄管切断機500以下" localSheetId="0">#REF!</definedName>
    <definedName name="鋳鉄管切断機500以下">#REF!</definedName>
    <definedName name="鋳鉄缶材料費１" localSheetId="0">参考資料!鋳鉄缶材料費１</definedName>
    <definedName name="鋳鉄缶材料費１">鋳鉄缶材料費１</definedName>
    <definedName name="超高圧ﾎﾟﾝﾌﾟ損料" localSheetId="0">#REF!</definedName>
    <definedName name="超高圧ﾎﾟﾝﾌﾟ損料">#REF!</definedName>
    <definedName name="直管重量" localSheetId="0">#REF!</definedName>
    <definedName name="直管重量">#REF!</definedName>
    <definedName name="直工" localSheetId="0">#REF!</definedName>
    <definedName name="直工">#REF!</definedName>
    <definedName name="直接工事費" localSheetId="0">#REF!</definedName>
    <definedName name="直接工事費">#REF!</definedName>
    <definedName name="直接材料費" localSheetId="0">#REF!</definedName>
    <definedName name="直接材料費">#REF!</definedName>
    <definedName name="直接労務費" localSheetId="0">#REF!</definedName>
    <definedName name="直接労務費">#REF!</definedName>
    <definedName name="撤去" localSheetId="0">#REF!</definedName>
    <definedName name="撤去">#REF!</definedName>
    <definedName name="鉄筋加工組立工_1" localSheetId="0">#REF!</definedName>
    <definedName name="鉄筋加工組立工_1">#REF!</definedName>
    <definedName name="鉄筋加工組立工_2" localSheetId="0">#REF!</definedName>
    <definedName name="鉄筋加工組立工_2">#REF!</definedName>
    <definedName name="鉄筋工" localSheetId="0">#REF!</definedName>
    <definedName name="鉄筋工">#REF!</definedName>
    <definedName name="鉄骨工" localSheetId="0">#REF!</definedName>
    <definedName name="鉄骨工">#REF!</definedName>
    <definedName name="電" localSheetId="0">#REF!</definedName>
    <definedName name="電">#REF!</definedName>
    <definedName name="電機溶接機_1" localSheetId="0">#REF!</definedName>
    <definedName name="電機溶接機_1">#REF!</definedName>
    <definedName name="電気">#REF!</definedName>
    <definedName name="電気経費" localSheetId="0">#REF!</definedName>
    <definedName name="電気経費">#REF!</definedName>
    <definedName name="電工" localSheetId="0">#REF!</definedName>
    <definedName name="電工">#REF!</definedName>
    <definedName name="電線管類" localSheetId="0">#REF!</definedName>
    <definedName name="電線管類">#REF!</definedName>
    <definedName name="電動式ﾊﾞｲﾌﾞﾛ_1" localSheetId="0">#REF!</definedName>
    <definedName name="電動式ﾊﾞｲﾌﾞﾛ_1">#REF!</definedName>
    <definedName name="電動式ﾊﾞｲﾌﾞﾛ_2" localSheetId="0">#REF!</definedName>
    <definedName name="電動式ﾊﾞｲﾌﾞﾛ_2">#REF!</definedName>
    <definedName name="塗装工" localSheetId="0">#REF!</definedName>
    <definedName name="塗装工">#REF!</definedName>
    <definedName name="土工" localSheetId="0">[38]工事費内訳表!$H$11</definedName>
    <definedName name="土工">[24]工事費内訳表!$H$11</definedName>
    <definedName name="土木世話役" localSheetId="0">#REF!</definedName>
    <definedName name="土木世話役">#REF!</definedName>
    <definedName name="東和電機株式会社" localSheetId="0">#REF!</definedName>
    <definedName name="東和電機株式会社">#REF!</definedName>
    <definedName name="湯" localSheetId="0">#REF!</definedName>
    <definedName name="湯">#REF!</definedName>
    <definedName name="湯ノ谷印刷" localSheetId="0">[27]!湯ノ谷印刷</definedName>
    <definedName name="湯ノ谷印刷">[27]!湯ノ谷印刷</definedName>
    <definedName name="頭" localSheetId="0">#REF!</definedName>
    <definedName name="頭">#REF!</definedName>
    <definedName name="頭出しA" localSheetId="0">[7]修正履歴!#REF!</definedName>
    <definedName name="頭出しA">[7]修正履歴!#REF!</definedName>
    <definedName name="特殊運転手" localSheetId="0">#REF!</definedName>
    <definedName name="特殊運転手">#REF!</definedName>
    <definedName name="特殊作業員" localSheetId="0">#REF!</definedName>
    <definedName name="特殊作業員">#REF!</definedName>
    <definedName name="那賀_機器表１_" localSheetId="0">#REF!</definedName>
    <definedName name="那賀_機器表１_">#REF!</definedName>
    <definedName name="内訳" localSheetId="0">[28]表紙!#REF!</definedName>
    <definedName name="内訳">[28]表紙!#REF!</definedName>
    <definedName name="内訳書1" localSheetId="0">#REF!</definedName>
    <definedName name="内訳書1">#REF!</definedName>
    <definedName name="内訳書2" localSheetId="0">#REF!</definedName>
    <definedName name="内訳書2">#REF!</definedName>
    <definedName name="内訳書3" localSheetId="0">#REF!</definedName>
    <definedName name="内訳書3">#REF!</definedName>
    <definedName name="内訳書4" localSheetId="0">#REF!</definedName>
    <definedName name="内訳書4">#REF!</definedName>
    <definedName name="内訳書5" localSheetId="0">#REF!</definedName>
    <definedName name="内訳書5">#REF!</definedName>
    <definedName name="内訳書6" localSheetId="0">#REF!</definedName>
    <definedName name="内訳書6">#REF!</definedName>
    <definedName name="内訳書7" localSheetId="0">#REF!</definedName>
    <definedName name="内訳書7">#REF!</definedName>
    <definedName name="内訳書8" localSheetId="0">#REF!</definedName>
    <definedName name="内訳書8">#REF!</definedName>
    <definedName name="二次" localSheetId="0">#REF!</definedName>
    <definedName name="二次">#REF!</definedName>
    <definedName name="二重管専用マシン損料" localSheetId="0">#REF!</definedName>
    <definedName name="二重管専用マシン損料">#REF!</definedName>
    <definedName name="廃材処分費" localSheetId="0">#REF!</definedName>
    <definedName name="廃材処分費">#REF!</definedName>
    <definedName name="配管工" localSheetId="0">#REF!</definedName>
    <definedName name="配管工">#REF!</definedName>
    <definedName name="剥離剤" localSheetId="0">#REF!</definedName>
    <definedName name="剥離剤">#REF!</definedName>
    <definedName name="八戸北2_PAC" localSheetId="0">#REF!</definedName>
    <definedName name="八戸北2_PAC">#REF!</definedName>
    <definedName name="発動発電器_1" localSheetId="0">#REF!</definedName>
    <definedName name="発動発電器_1">#REF!</definedName>
    <definedName name="発動発電器_2" localSheetId="0">#REF!</definedName>
    <definedName name="発動発電器_2">#REF!</definedName>
    <definedName name="番号" localSheetId="0">#REF!</definedName>
    <definedName name="番号">#REF!</definedName>
    <definedName name="表紙タイトル">OFFSET([39]使い方!$M$1,1,,COUNTA([39]使い方!$M:$M)-1,1)</definedName>
    <definedName name="普通ｾﾒﾝﾄ" localSheetId="0">#REF!</definedName>
    <definedName name="普通ｾﾒﾝﾄ">#REF!</definedName>
    <definedName name="普通ｾﾒﾝﾄ_1000" localSheetId="0">#REF!</definedName>
    <definedName name="普通ｾﾒﾝﾄ_1000">#REF!</definedName>
    <definedName name="普通ｾﾒﾝﾄ50未満" localSheetId="0">#REF!</definedName>
    <definedName name="普通ｾﾒﾝﾄ50未満">#REF!</definedName>
    <definedName name="普通作業員" localSheetId="0">#REF!</definedName>
    <definedName name="普通作業員">#REF!</definedName>
    <definedName name="副単" localSheetId="0">#REF!</definedName>
    <definedName name="副単">#REF!</definedName>
    <definedName name="複合工費" localSheetId="0">#REF!</definedName>
    <definedName name="複合工費">#REF!</definedName>
    <definedName name="複合単価表" localSheetId="0">#REF!</definedName>
    <definedName name="複合単価表">#REF!</definedName>
    <definedName name="覆" localSheetId="0">#REF!</definedName>
    <definedName name="覆">#REF!</definedName>
    <definedName name="分類" localSheetId="0">[37]機器等据付重量表!$C$7:$C$56,[37]機器等据付重量表!$C$63,[37]機器等据付重量表!$C$63:$C$112,[37]機器等据付重量表!$C$119,[37]機器等据付重量表!$C$119:$C$168,[37]機器等据付重量表!$C$175:$C$224,[37]機器等据付重量表!$C$231,[37]機器等据付重量表!$C$231:$C$280,[37]機器等据付重量表!$C$287,[37]機器等据付重量表!$C$287:$C$336,[37]機器等据付重量表!$C$343,[37]機器等据付重量表!$C$343:$C$392</definedName>
    <definedName name="分類">[23]機器等据付重量表!$C$7:$C$56,[23]機器等据付重量表!$C$63,[23]機器等据付重量表!$C$63:$C$112,[23]機器等据付重量表!$C$119,[23]機器等据付重量表!$C$119:$C$168,[23]機器等据付重量表!$C$175:$C$224,[23]機器等据付重量表!$C$231,[23]機器等据付重量表!$C$231:$C$280,[23]機器等据付重量表!$C$287,[23]機器等据付重量表!$C$287:$C$336,[23]機器等据付重量表!$C$343,[23]機器等据付重量表!$C$343:$C$392</definedName>
    <definedName name="変更\7" localSheetId="0">#REF!</definedName>
    <definedName name="変更\7">#REF!</definedName>
    <definedName name="変更後\4" localSheetId="0">#REF!</definedName>
    <definedName name="変更後\4">#REF!</definedName>
    <definedName name="変更後\5" localSheetId="0">#REF!</definedName>
    <definedName name="変更後\5">#REF!</definedName>
    <definedName name="変更後\6" localSheetId="0">#REF!</definedName>
    <definedName name="変更後\6">#REF!</definedName>
    <definedName name="歩掛" localSheetId="0">#REF!</definedName>
    <definedName name="歩掛">#REF!</definedName>
    <definedName name="歩掛かり" localSheetId="0">#REF!</definedName>
    <definedName name="歩掛かり">#REF!</definedName>
    <definedName name="補助材料費率" localSheetId="0">#REF!</definedName>
    <definedName name="補助材料費率">#REF!</definedName>
    <definedName name="補助材料率" localSheetId="0">#REF!</definedName>
    <definedName name="補助材料率">#REF!</definedName>
    <definedName name="補正" localSheetId="0">#REF!</definedName>
    <definedName name="補正">#REF!</definedName>
    <definedName name="防水工" localSheetId="0">#REF!</definedName>
    <definedName name="防水工">#REF!</definedName>
    <definedName name="埋設150" localSheetId="0">#REF!</definedName>
    <definedName name="埋設150">#REF!</definedName>
    <definedName name="埋設200" localSheetId="0">#REF!</definedName>
    <definedName name="埋設200">#REF!</definedName>
    <definedName name="埋設300" localSheetId="0">#REF!</definedName>
    <definedName name="埋設300">#REF!</definedName>
    <definedName name="埋設350" localSheetId="0">#REF!</definedName>
    <definedName name="埋設350">#REF!</definedName>
    <definedName name="密粒AS" localSheetId="0">#REF!</definedName>
    <definedName name="密粒AS">#REF!</definedName>
    <definedName name="明細書" localSheetId="0">#REF!</definedName>
    <definedName name="明細書">#REF!</definedName>
    <definedName name="役務" localSheetId="0">#REF!</definedName>
    <definedName name="役務">#REF!</definedName>
    <definedName name="輸送１" localSheetId="0">#REF!</definedName>
    <definedName name="輸送１">#REF!</definedName>
    <definedName name="輸送費" localSheetId="0">#REF!</definedName>
    <definedName name="輸送費">#REF!</definedName>
    <definedName name="輸送費１" localSheetId="0">'[29]明細書（高率）'!#REF!</definedName>
    <definedName name="輸送費１">'[29]明細書（高率）'!#REF!</definedName>
    <definedName name="擁壁小" localSheetId="0">[38]工事費内訳表!$H$43</definedName>
    <definedName name="擁壁小">[30]工事費内訳表!$H$43</definedName>
    <definedName name="擁壁大" localSheetId="0">[38]工事費内訳表!$H$69</definedName>
    <definedName name="擁壁大">[30]工事費内訳表!$H$69</definedName>
    <definedName name="溶接工" localSheetId="0">#REF!</definedName>
    <definedName name="溶接工">#REF!</definedName>
    <definedName name="溶接棒" localSheetId="0">#REF!</definedName>
    <definedName name="溶接棒">#REF!</definedName>
    <definedName name="率元" localSheetId="0">#REF!</definedName>
    <definedName name="率元">#REF!</definedName>
    <definedName name="粒調砕石Mｰ30" localSheetId="0">#REF!</definedName>
    <definedName name="粒調砕石Mｰ30">#REF!</definedName>
    <definedName name="列削除" localSheetId="0">#REF!</definedName>
    <definedName name="列削除">#REF!</definedName>
    <definedName name="路床砕石" localSheetId="0">#REF!</definedName>
    <definedName name="路床砕石">#REF!</definedName>
    <definedName name="労務" localSheetId="0">#REF!</definedName>
    <definedName name="労務">#REF!</definedName>
  </definedNames>
  <calcPr calcId="144525"/>
</workbook>
</file>

<file path=xl/sharedStrings.xml><?xml version="1.0" encoding="utf-8"?>
<sst xmlns="http://schemas.openxmlformats.org/spreadsheetml/2006/main" count="540" uniqueCount="208">
  <si>
    <t>参考資料</t>
  </si>
  <si>
    <t>参　考　資　料</t>
  </si>
  <si>
    <t>令和０７年度</t>
  </si>
  <si>
    <t>環境センター　前処理機（し尿用）修繕　参考資料</t>
  </si>
  <si>
    <t>高山市冬頭町地内</t>
  </si>
  <si>
    <t>　本参考資料は、標準的な施工方法を参考明示したものであり、修繕請負契約上の拘束</t>
  </si>
  <si>
    <t>力を生じさせるものではない。</t>
  </si>
  <si>
    <t>　従って、施工条件及び地質条件等を十分考慮して、仮設、施工方法、安全対策等修繕</t>
  </si>
  <si>
    <t>目的物を完成させる手段について、設計図書に特別な定めがある場合を除き受注者の責</t>
  </si>
  <si>
    <t>任において定めるものとする。</t>
  </si>
  <si>
    <t>　なお、本参考資料の内容に関する事項は、質問することが出来ない。</t>
  </si>
  <si>
    <t>　また、本参考資料の有効期限は、本修繕の入札書の提出期限までとする。</t>
  </si>
  <si>
    <t>高山市</t>
  </si>
  <si>
    <t>環境センター　前処理機（し尿用）修繕</t>
  </si>
  <si>
    <t>当初設計書</t>
  </si>
  <si>
    <t>機　械　設　備</t>
  </si>
  <si>
    <t>項　　　　目</t>
  </si>
  <si>
    <t>金　　　　　額</t>
  </si>
  <si>
    <t>摘　　　　　要</t>
  </si>
  <si>
    <t>工事価格</t>
  </si>
  <si>
    <t>本</t>
  </si>
  <si>
    <t>工</t>
  </si>
  <si>
    <t>消費税相当額</t>
  </si>
  <si>
    <t>事</t>
  </si>
  <si>
    <t>請負工事費</t>
  </si>
  <si>
    <t>費</t>
  </si>
  <si>
    <t>当       初</t>
  </si>
  <si>
    <t>変       更</t>
  </si>
  <si>
    <t>差 引 増 減</t>
  </si>
  <si>
    <t>設計額</t>
  </si>
  <si>
    <t>請負額</t>
  </si>
  <si>
    <t>工事費</t>
  </si>
  <si>
    <t>変更請負工事価格</t>
  </si>
  <si>
    <t>＝</t>
  </si>
  <si>
    <t>変更請負工事費</t>
  </si>
  <si>
    <t>機械設備　本修繕費内訳表（総括）</t>
  </si>
  <si>
    <t>費目</t>
  </si>
  <si>
    <t>工種</t>
  </si>
  <si>
    <t>種別</t>
  </si>
  <si>
    <t>細別</t>
  </si>
  <si>
    <t>単位</t>
  </si>
  <si>
    <t>数量</t>
  </si>
  <si>
    <t>単価</t>
  </si>
  <si>
    <t>金額</t>
  </si>
  <si>
    <t>摘　　要</t>
  </si>
  <si>
    <t>本修繕費</t>
  </si>
  <si>
    <t>機械設備工</t>
  </si>
  <si>
    <t>機　器　費</t>
  </si>
  <si>
    <t>式</t>
  </si>
  <si>
    <t>直接修繕費</t>
  </si>
  <si>
    <t>間接修繕費</t>
  </si>
  <si>
    <t>設計技術費</t>
  </si>
  <si>
    <t>一般管理費等</t>
  </si>
  <si>
    <t>スクラップ評価額</t>
  </si>
  <si>
    <t>修繕価格</t>
  </si>
  <si>
    <t>修繕価格（千円止め）</t>
  </si>
  <si>
    <t>本修繕費計</t>
  </si>
  <si>
    <t>本　工　事　費　内　訳　表</t>
  </si>
  <si>
    <t>費　目</t>
  </si>
  <si>
    <t>工　　種</t>
  </si>
  <si>
    <t>種　　別</t>
  </si>
  <si>
    <t>細　　目</t>
  </si>
  <si>
    <t>数 量</t>
  </si>
  <si>
    <t>単 価</t>
  </si>
  <si>
    <t>金　　額</t>
  </si>
  <si>
    <t>本工事費</t>
  </si>
  <si>
    <t>機械設備工事（全体）</t>
  </si>
  <si>
    <t>機器費</t>
  </si>
  <si>
    <t>計</t>
  </si>
  <si>
    <t>直接工事費</t>
  </si>
  <si>
    <t>輸送費</t>
  </si>
  <si>
    <t>[輸送費]</t>
  </si>
  <si>
    <t>直接材料費</t>
  </si>
  <si>
    <t>(直接材料費)</t>
  </si>
  <si>
    <t>補助材料費</t>
  </si>
  <si>
    <t>(補助材料費)</t>
  </si>
  <si>
    <t>材料費</t>
  </si>
  <si>
    <t>小計</t>
  </si>
  <si>
    <t>[材料費]</t>
  </si>
  <si>
    <t>一般労務費</t>
  </si>
  <si>
    <t>機械設備</t>
  </si>
  <si>
    <t>据付労務費</t>
  </si>
  <si>
    <t>設　計　用　紙</t>
  </si>
  <si>
    <t>○　○　市</t>
  </si>
  <si>
    <t>労務費</t>
  </si>
  <si>
    <t>[労務費]</t>
  </si>
  <si>
    <t>複合工費</t>
  </si>
  <si>
    <t>[複合工費]</t>
  </si>
  <si>
    <t>機械経費</t>
  </si>
  <si>
    <t>諸経費計算表</t>
  </si>
  <si>
    <t>総合試運転費</t>
  </si>
  <si>
    <t>直接経費</t>
  </si>
  <si>
    <t>[直接経費]</t>
  </si>
  <si>
    <t>仮設費（率）</t>
  </si>
  <si>
    <t>[仮設費]</t>
  </si>
  <si>
    <t>間接工事費</t>
  </si>
  <si>
    <t>共通仮設費（率）</t>
  </si>
  <si>
    <t>準備費</t>
  </si>
  <si>
    <t>[準備費]</t>
  </si>
  <si>
    <t>共通仮設費計</t>
  </si>
  <si>
    <t>[共通仮設費]</t>
  </si>
  <si>
    <t>現場管理費</t>
  </si>
  <si>
    <t>[現場管理費]</t>
  </si>
  <si>
    <t>据付間接費</t>
  </si>
  <si>
    <t>[据付間接費]</t>
  </si>
  <si>
    <t>据付工事原価</t>
  </si>
  <si>
    <t>工事原価</t>
  </si>
  <si>
    <t>本工事費計（全体）</t>
  </si>
  <si>
    <t>本修繕費　内訳表</t>
  </si>
  <si>
    <t>本修繕費（１）</t>
  </si>
  <si>
    <t>機械設備修繕</t>
  </si>
  <si>
    <t>第１号明細書</t>
  </si>
  <si>
    <t>第２号明細書</t>
  </si>
  <si>
    <t>第３号明細書</t>
  </si>
  <si>
    <t>機械設備据付労務費</t>
  </si>
  <si>
    <t>第４号明細書</t>
  </si>
  <si>
    <t>直接修繕費計</t>
  </si>
  <si>
    <t>第６号明細書</t>
  </si>
  <si>
    <t>間接修繕費計</t>
  </si>
  <si>
    <t>据付修繕原価</t>
  </si>
  <si>
    <t>直接修繕費＋間接修繕費</t>
  </si>
  <si>
    <t>修繕原価</t>
  </si>
  <si>
    <t>機器費＋据付修繕原価</t>
  </si>
  <si>
    <t>第５号明細書</t>
  </si>
  <si>
    <t>機械設備工事</t>
  </si>
  <si>
    <t>基</t>
  </si>
  <si>
    <t>第1号明細書</t>
  </si>
  <si>
    <t>第2号明細書</t>
  </si>
  <si>
    <t>鋳鉄管弁類</t>
  </si>
  <si>
    <t>第3号明細書</t>
  </si>
  <si>
    <t>小配管弁類</t>
  </si>
  <si>
    <t>第4号明細書</t>
  </si>
  <si>
    <t>鋼製加工品</t>
  </si>
  <si>
    <t>第5号明細書</t>
  </si>
  <si>
    <t>直材×4%</t>
  </si>
  <si>
    <t>第6号明細書</t>
  </si>
  <si>
    <t>第7号明細書</t>
  </si>
  <si>
    <t>第8号明細書</t>
  </si>
  <si>
    <t>第9号明細書</t>
  </si>
  <si>
    <t>本工事費計</t>
  </si>
  <si>
    <t>　　第　　１　　号</t>
  </si>
  <si>
    <t>　　明　細　書</t>
  </si>
  <si>
    <t>No.1</t>
  </si>
  <si>
    <t>名　　  　　称</t>
  </si>
  <si>
    <t>品　　　種</t>
  </si>
  <si>
    <t>単　　位</t>
  </si>
  <si>
    <t>数　量</t>
  </si>
  <si>
    <t>単 価(円)</t>
  </si>
  <si>
    <t>金　　額(円)</t>
  </si>
  <si>
    <t>駆動軸及びエンドプレート</t>
  </si>
  <si>
    <t>組</t>
  </si>
  <si>
    <t>スクリーン素子</t>
  </si>
  <si>
    <t>DSS30　SUS　2分割式</t>
  </si>
  <si>
    <t>洗浄空気ヘッダ</t>
  </si>
  <si>
    <t>素子2分割式</t>
  </si>
  <si>
    <t>出口シュート</t>
  </si>
  <si>
    <t>個</t>
  </si>
  <si>
    <t>Φ130点検ガラス及びワイパー</t>
  </si>
  <si>
    <t>Φ300点検ガラス及びワイパー</t>
  </si>
  <si>
    <t>洗浄空気ファン用ベアリングボックス</t>
  </si>
  <si>
    <t>（軸組品含む）</t>
  </si>
  <si>
    <t>洗浄空気ファン用Vプーリー</t>
  </si>
  <si>
    <t>（駆動側、従動側共）</t>
  </si>
  <si>
    <t>軸受</t>
  </si>
  <si>
    <t>UCP-215D1</t>
  </si>
  <si>
    <t>UCP-217D1</t>
  </si>
  <si>
    <t xml:space="preserve"> 計</t>
  </si>
  <si>
    <t>　　第　　２　　号</t>
  </si>
  <si>
    <t>グランドパッキン</t>
  </si>
  <si>
    <t>□9.5</t>
  </si>
  <si>
    <t>給液管ホース</t>
  </si>
  <si>
    <t>ホース125A、バンドΦ150</t>
  </si>
  <si>
    <t>（バンド付き）</t>
  </si>
  <si>
    <t>シンフレックスチューブ</t>
  </si>
  <si>
    <t>チューブCIN3/8、コネクタCIN3/8、PT3/8</t>
  </si>
  <si>
    <t>（コネクタ付き）</t>
  </si>
  <si>
    <t>洗浄空気用ホース</t>
  </si>
  <si>
    <t>ホース100A、バンドΦ125
（各2個）</t>
  </si>
  <si>
    <t>サイドカバー用パッキン</t>
  </si>
  <si>
    <t>20巾</t>
  </si>
  <si>
    <t>点検窓パッキン</t>
  </si>
  <si>
    <t>10巾</t>
  </si>
  <si>
    <t>洗浄空気ファン用Vベルト</t>
  </si>
  <si>
    <t>A-44</t>
  </si>
  <si>
    <t>照明灯用電球</t>
  </si>
  <si>
    <t>LED</t>
  </si>
  <si>
    <t>　　第　　３　　号</t>
  </si>
  <si>
    <t>清掃工</t>
  </si>
  <si>
    <t>塗装工</t>
  </si>
  <si>
    <t>　　第　　４　　号</t>
  </si>
  <si>
    <t>分解組立工</t>
  </si>
  <si>
    <t>試運転調整工</t>
  </si>
  <si>
    <t>　　第　　５　　号</t>
  </si>
  <si>
    <t>ステンレス処分費</t>
  </si>
  <si>
    <t>㎏</t>
  </si>
  <si>
    <t>　　第　　６　　号</t>
  </si>
  <si>
    <t>特殊作業員</t>
  </si>
  <si>
    <t>人</t>
  </si>
  <si>
    <t>運転手（特殊）</t>
  </si>
  <si>
    <t>軽油</t>
  </si>
  <si>
    <t>小型ローリー</t>
  </si>
  <si>
    <t>ℓ</t>
  </si>
  <si>
    <t>トラック機械損料</t>
  </si>
  <si>
    <t>クレーン装置付</t>
  </si>
  <si>
    <t>2.0ｔ積2.9ｔ吊</t>
  </si>
  <si>
    <t>供用日</t>
  </si>
  <si>
    <t>混合物廃棄物処分費</t>
  </si>
  <si>
    <t>㎥</t>
  </si>
</sst>
</file>

<file path=xl/styles.xml><?xml version="1.0" encoding="utf-8"?>
<styleSheet xmlns="http://schemas.openxmlformats.org/spreadsheetml/2006/main">
  <numFmts count="31">
    <numFmt numFmtId="176" formatCode="_ * #,##0_ ;_ * \-#,##0_ ;_ * &quot;-&quot;??_ ;_ @_ "/>
    <numFmt numFmtId="177" formatCode="mm/dd/yy\ h:mm"/>
    <numFmt numFmtId="178" formatCode="_(&quot;$&quot;* #,##0_);_(&quot;$&quot;* \(#,##0\);_(&quot;$&quot;* &quot;-&quot;_);_(@_)"/>
    <numFmt numFmtId="179" formatCode="_-&quot;\&quot;* #,##0.00_-\ ;\-&quot;\&quot;* #,##0.00_-\ ;_-&quot;\&quot;* &quot;-&quot;??_-\ ;_-@_-"/>
    <numFmt numFmtId="180" formatCode="_-* #,##0.0_-;\-* #,##0.0_-;_-* &quot;-&quot;??_-;_-@_-"/>
    <numFmt numFmtId="181" formatCode="0_);[Red]\(0\)"/>
    <numFmt numFmtId="182" formatCode="mmmm/dd/yyyy\ h:mm"/>
    <numFmt numFmtId="183" formatCode="0.0%"/>
    <numFmt numFmtId="184" formatCode="_(&quot;$&quot;* #,##0.00_);_(&quot;$&quot;* \(#,##0.00\);_(&quot;$&quot;* &quot;-&quot;??_);_(@_)"/>
    <numFmt numFmtId="185" formatCode="_-&quot;\&quot;* #,##0_-\ ;\-&quot;\&quot;* #,##0_-\ ;_-&quot;\&quot;* &quot;-&quot;??_-\ ;_-@_-"/>
    <numFmt numFmtId="186" formatCode="#,##0_ "/>
    <numFmt numFmtId="187" formatCode="0.00000%"/>
    <numFmt numFmtId="188" formatCode="_ &quot;▲&quot;* #,##0_ ;_ &quot;\&quot;* \-#,##0_ ;_ &quot;\&quot;* &quot;-&quot;_ ;_ @_ "/>
    <numFmt numFmtId="189" formatCode="#,##0.0"/>
    <numFmt numFmtId="190" formatCode="#,##0\-;&quot;▲&quot;#,##0\-"/>
    <numFmt numFmtId="191" formatCode="&quot;△&quot;\ #,##0;&quot;▲&quot;\ #,##0"/>
    <numFmt numFmtId="192" formatCode="_(&quot;\&quot;* #,##0_);_(&quot;\&quot;* \(#,##0\);_(&quot;\&quot;* &quot;-&quot;??_);_(@_)"/>
    <numFmt numFmtId="193" formatCode="&quot;\&quot;#,##0\-;&quot;\&quot;&quot;▲&quot;#,##0\-"/>
    <numFmt numFmtId="194" formatCode="#%"/>
    <numFmt numFmtId="195" formatCode="0.0_);[Red]\(0.0\)"/>
    <numFmt numFmtId="196" formatCode="#,##0.0_ ;[Red]\-#,##0.0\ "/>
    <numFmt numFmtId="197" formatCode="_ * #,##0_ ;_ * \-#,##0_ "/>
    <numFmt numFmtId="198" formatCode="#,##0_ ;[Red]\-#,##0\ "/>
    <numFmt numFmtId="199" formatCode="0.00_ "/>
    <numFmt numFmtId="200" formatCode="0.00_);[Red]\(0.00\)"/>
    <numFmt numFmtId="201" formatCode="0_ "/>
    <numFmt numFmtId="202" formatCode="0.000_);[Red]\(0.000\)"/>
    <numFmt numFmtId="203" formatCode="#,##0_);[Red]\(#,##0\)"/>
    <numFmt numFmtId="204" formatCode="0.0_ "/>
    <numFmt numFmtId="205" formatCode="&quot;代&quot;&quot;価&quot;&quot;表&quot;\(\A\-0\)"/>
    <numFmt numFmtId="41" formatCode="_ * #,##0_ ;_ * \-#,##0_ ;_ * &quot;-&quot;_ ;_ @_ "/>
  </numFmts>
  <fonts count="82">
    <font>
      <sz val="11"/>
      <name val="明朝"/>
      <charset val="128"/>
    </font>
    <font>
      <sz val="11"/>
      <name val="ＭＳ 明朝"/>
      <charset val="128"/>
    </font>
    <font>
      <sz val="10.5"/>
      <name val="ＭＳ 明朝"/>
      <charset val="128"/>
    </font>
    <font>
      <b/>
      <sz val="22"/>
      <name val="ＭＳ 明朝"/>
      <charset val="128"/>
    </font>
    <font>
      <sz val="12"/>
      <name val="ＭＳ 明朝"/>
      <charset val="128"/>
    </font>
    <font>
      <sz val="9"/>
      <name val="ＭＳ 明朝"/>
      <charset val="128"/>
    </font>
    <font>
      <sz val="12"/>
      <color rgb="FF0000FF"/>
      <name val="ＭＳ 明朝"/>
      <charset val="128"/>
    </font>
    <font>
      <sz val="16"/>
      <name val="ＭＳ 明朝"/>
      <charset val="128"/>
    </font>
    <font>
      <sz val="18"/>
      <name val="ＭＳ 明朝"/>
      <charset val="128"/>
    </font>
    <font>
      <b/>
      <sz val="11"/>
      <name val="ＭＳ 明朝"/>
      <charset val="128"/>
    </font>
    <font>
      <b/>
      <sz val="10.5"/>
      <name val="ＭＳ 明朝"/>
      <charset val="128"/>
    </font>
    <font>
      <sz val="10.5"/>
      <color theme="1"/>
      <name val="ＭＳ 明朝"/>
      <charset val="128"/>
    </font>
    <font>
      <sz val="10"/>
      <color theme="1"/>
      <name val="ＭＳ 明朝"/>
      <charset val="128"/>
    </font>
    <font>
      <sz val="10"/>
      <color theme="1"/>
      <name val="明朝"/>
      <charset val="128"/>
    </font>
    <font>
      <b/>
      <sz val="10.5"/>
      <color rgb="FFFF0000"/>
      <name val="ＭＳ 明朝"/>
      <charset val="128"/>
    </font>
    <font>
      <sz val="9"/>
      <color theme="1"/>
      <name val="ＭＳ 明朝"/>
      <charset val="128"/>
    </font>
    <font>
      <sz val="10.5"/>
      <color rgb="FFFF0000"/>
      <name val="ＭＳ 明朝"/>
      <charset val="128"/>
    </font>
    <font>
      <sz val="9"/>
      <color rgb="FFFF0000"/>
      <name val="ＭＳ 明朝"/>
      <charset val="128"/>
    </font>
    <font>
      <sz val="9"/>
      <color rgb="FF0000FF"/>
      <name val="ＭＳ 明朝"/>
      <charset val="128"/>
    </font>
    <font>
      <sz val="9"/>
      <color theme="1"/>
      <name val="明朝"/>
      <charset val="128"/>
    </font>
    <font>
      <sz val="10"/>
      <name val="ＭＳ 明朝"/>
      <charset val="128"/>
    </font>
    <font>
      <sz val="22"/>
      <name val="ＭＳ 明朝"/>
      <charset val="128"/>
    </font>
    <font>
      <sz val="8"/>
      <name val="ＭＳ 明朝"/>
      <charset val="128"/>
    </font>
    <font>
      <sz val="7"/>
      <name val="ＭＳ 明朝"/>
      <charset val="128"/>
    </font>
    <font>
      <sz val="8"/>
      <color indexed="10"/>
      <name val="ＭＳ 明朝"/>
      <charset val="128"/>
    </font>
    <font>
      <sz val="8"/>
      <color indexed="12"/>
      <name val="ＭＳ 明朝"/>
      <charset val="128"/>
    </font>
    <font>
      <sz val="10"/>
      <color indexed="10"/>
      <name val="ＭＳ 明朝"/>
      <charset val="128"/>
    </font>
    <font>
      <sz val="10"/>
      <color indexed="12"/>
      <name val="ＭＳ 明朝"/>
      <charset val="128"/>
    </font>
    <font>
      <sz val="9"/>
      <color indexed="12"/>
      <name val="ＭＳ 明朝"/>
      <charset val="128"/>
    </font>
    <font>
      <sz val="10"/>
      <color theme="0"/>
      <name val="ＭＳ 明朝"/>
      <charset val="128"/>
    </font>
    <font>
      <sz val="9"/>
      <color theme="0"/>
      <name val="ＭＳ 明朝"/>
      <charset val="128"/>
    </font>
    <font>
      <sz val="9"/>
      <color indexed="10"/>
      <name val="ＭＳ 明朝"/>
      <charset val="128"/>
    </font>
    <font>
      <sz val="6"/>
      <name val="ＭＳ 明朝"/>
      <charset val="128"/>
    </font>
    <font>
      <sz val="11"/>
      <color theme="0"/>
      <name val="ＭＳ 明朝"/>
      <charset val="128"/>
    </font>
    <font>
      <sz val="11"/>
      <color indexed="10"/>
      <name val="ＭＳ 明朝"/>
      <charset val="128"/>
    </font>
    <font>
      <sz val="14"/>
      <name val="ＭＳ 明朝"/>
      <charset val="128"/>
    </font>
    <font>
      <sz val="18"/>
      <name val="BIZ UDPゴシック"/>
      <charset val="128"/>
    </font>
    <font>
      <sz val="11"/>
      <name val="明朝"/>
      <charset val="128"/>
    </font>
    <font>
      <b/>
      <sz val="10"/>
      <name val="明朝"/>
      <charset val="128"/>
    </font>
    <font>
      <sz val="16"/>
      <name val="明朝"/>
      <charset val="128"/>
    </font>
    <font>
      <sz val="12"/>
      <name val="明朝"/>
      <charset val="128"/>
    </font>
    <font>
      <sz val="10"/>
      <color indexed="9"/>
      <name val="ＭＳ Ｐゴシック"/>
      <charset val="128"/>
    </font>
    <font>
      <sz val="10"/>
      <name val="Arial"/>
      <charset val="134"/>
    </font>
    <font>
      <sz val="10"/>
      <color indexed="8"/>
      <name val="ＭＳ Ｐゴシック"/>
      <charset val="128"/>
    </font>
    <font>
      <sz val="11"/>
      <name val="ＭＳ Ｐゴシック"/>
      <charset val="128"/>
    </font>
    <font>
      <sz val="10"/>
      <color indexed="20"/>
      <name val="ＭＳ Ｐゴシック"/>
      <charset val="128"/>
    </font>
    <font>
      <sz val="10"/>
      <color indexed="62"/>
      <name val="ＭＳ Ｐゴシック"/>
      <charset val="128"/>
    </font>
    <font>
      <sz val="11"/>
      <color theme="1"/>
      <name val="ＭＳ Ｐゴシック"/>
      <charset val="134"/>
      <scheme val="minor"/>
    </font>
    <font>
      <sz val="14"/>
      <color indexed="8"/>
      <name val="ＭＳ 明朝"/>
      <charset val="128"/>
    </font>
    <font>
      <sz val="10"/>
      <name val="ＭＳ Ｐゴシック"/>
      <charset val="128"/>
    </font>
    <font>
      <u/>
      <sz val="11"/>
      <color rgb="FF0000FF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b/>
      <sz val="11"/>
      <color indexed="56"/>
      <name val="ＭＳ Ｐゴシック"/>
      <charset val="128"/>
    </font>
    <font>
      <sz val="10"/>
      <color indexed="17"/>
      <name val="ＭＳ Ｐゴシック"/>
      <charset val="128"/>
    </font>
    <font>
      <sz val="10"/>
      <color indexed="10"/>
      <name val="ＭＳ Ｐゴシック"/>
      <charset val="128"/>
    </font>
    <font>
      <b/>
      <sz val="10"/>
      <color indexed="63"/>
      <name val="ＭＳ Ｐゴシック"/>
      <charset val="128"/>
    </font>
    <font>
      <b/>
      <sz val="15"/>
      <color indexed="56"/>
      <name val="ＭＳ Ｐゴシック"/>
      <charset val="128"/>
    </font>
    <font>
      <sz val="10"/>
      <color indexed="52"/>
      <name val="ＭＳ Ｐゴシック"/>
      <charset val="128"/>
    </font>
    <font>
      <b/>
      <sz val="18"/>
      <color indexed="56"/>
      <name val="ＭＳ Ｐゴシック"/>
      <charset val="128"/>
    </font>
    <font>
      <i/>
      <sz val="10"/>
      <color indexed="23"/>
      <name val="ＭＳ Ｐゴシック"/>
      <charset val="128"/>
    </font>
    <font>
      <b/>
      <sz val="10"/>
      <color indexed="8"/>
      <name val="ＭＳ Ｐゴシック"/>
      <charset val="128"/>
    </font>
    <font>
      <b/>
      <sz val="10"/>
      <color indexed="52"/>
      <name val="ＭＳ Ｐゴシック"/>
      <charset val="128"/>
    </font>
    <font>
      <b/>
      <sz val="13"/>
      <color indexed="56"/>
      <name val="ＭＳ Ｐゴシック"/>
      <charset val="128"/>
    </font>
    <font>
      <sz val="10"/>
      <color indexed="60"/>
      <name val="ＭＳ Ｐゴシック"/>
      <charset val="128"/>
    </font>
    <font>
      <b/>
      <sz val="10"/>
      <color indexed="9"/>
      <name val="ＭＳ Ｐゴシック"/>
      <charset val="128"/>
    </font>
    <font>
      <sz val="12"/>
      <name val="Arial"/>
      <charset val="134"/>
    </font>
    <font>
      <sz val="8"/>
      <name val="Arial"/>
      <charset val="134"/>
    </font>
    <font>
      <sz val="10"/>
      <name val="明朝"/>
      <charset val="128"/>
    </font>
    <font>
      <sz val="10"/>
      <color indexed="8"/>
      <name val="Arial"/>
      <charset val="134"/>
    </font>
    <font>
      <sz val="9"/>
      <name val="Times New Roman"/>
      <charset val="134"/>
    </font>
    <font>
      <b/>
      <sz val="12"/>
      <name val="Arial"/>
      <charset val="134"/>
    </font>
    <font>
      <sz val="10"/>
      <name val="ＭＳ ゴシック"/>
      <charset val="128"/>
    </font>
    <font>
      <sz val="12"/>
      <name val="ＭＳ ゴシック"/>
      <charset val="128"/>
    </font>
    <font>
      <sz val="11"/>
      <name val="Times New Roman"/>
      <charset val="134"/>
    </font>
    <font>
      <sz val="8"/>
      <color indexed="16"/>
      <name val="Century Schoolbook"/>
      <charset val="134"/>
    </font>
    <font>
      <b/>
      <i/>
      <sz val="10"/>
      <name val="Times New Roman"/>
      <charset val="134"/>
    </font>
    <font>
      <b/>
      <sz val="11"/>
      <name val="Helv"/>
      <charset val="134"/>
    </font>
    <font>
      <b/>
      <sz val="9"/>
      <name val="Times New Roman"/>
      <charset val="134"/>
    </font>
    <font>
      <sz val="9"/>
      <name val="明朝"/>
      <charset val="128"/>
    </font>
    <font>
      <sz val="11"/>
      <color theme="1"/>
      <name val="ＭＳ Ｐゴシック"/>
      <charset val="128"/>
      <scheme val="minor"/>
    </font>
    <font>
      <sz val="11"/>
      <color theme="1"/>
      <name val="ＭＳ Ｐゴシック"/>
      <charset val="134"/>
      <scheme val="minor"/>
    </font>
    <font>
      <sz val="11"/>
      <name val="ＭＳ Ｐ明朝"/>
      <charset val="128"/>
    </font>
  </fonts>
  <fills count="25">
    <fill>
      <patternFill patternType="none"/>
    </fill>
    <fill>
      <patternFill patternType="gray125"/>
    </fill>
    <fill>
      <patternFill patternType="gray125"/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</fills>
  <borders count="1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hair">
        <color auto="1"/>
      </left>
      <right style="dotted">
        <color indexed="55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tted">
        <color indexed="55"/>
      </right>
      <top/>
      <bottom style="hair">
        <color auto="1"/>
      </bottom>
      <diagonal/>
    </border>
    <border>
      <left style="hair">
        <color auto="1"/>
      </left>
      <right style="dotted">
        <color indexed="55"/>
      </right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tted">
        <color indexed="55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9">
    <xf numFmtId="0" fontId="0" fillId="0" borderId="0"/>
    <xf numFmtId="38" fontId="0" fillId="0" borderId="0" applyFont="0" applyFill="0" applyBorder="0" applyAlignment="0" applyProtection="0"/>
    <xf numFmtId="182" fontId="44" fillId="0" borderId="0" applyFill="0" applyBorder="0" applyAlignment="0"/>
    <xf numFmtId="0" fontId="46" fillId="9" borderId="108" applyNumberFormat="0" applyAlignment="0" applyProtection="0">
      <alignment vertical="center"/>
    </xf>
    <xf numFmtId="176" fontId="47" fillId="0" borderId="0" applyFont="0" applyFill="0" applyBorder="0" applyAlignment="0" applyProtection="0">
      <alignment vertical="center"/>
    </xf>
    <xf numFmtId="179" fontId="47" fillId="0" borderId="0" applyFont="0" applyFill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1" fillId="0" borderId="0"/>
    <xf numFmtId="0" fontId="42" fillId="0" borderId="0" applyFill="0" applyBorder="0" applyAlignment="0"/>
    <xf numFmtId="185" fontId="4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84" fontId="42" fillId="0" borderId="0" applyFont="0" applyFill="0" applyBorder="0" applyAlignment="0" applyProtection="0"/>
    <xf numFmtId="187" fontId="49" fillId="0" borderId="0"/>
    <xf numFmtId="0" fontId="50" fillId="0" borderId="0" applyNumberFormat="0" applyFill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0" fillId="0" borderId="0"/>
    <xf numFmtId="0" fontId="43" fillId="11" borderId="0" applyNumberFormat="0" applyBorder="0" applyAlignment="0" applyProtection="0">
      <alignment vertical="center"/>
    </xf>
    <xf numFmtId="0" fontId="0" fillId="15" borderId="110" applyNumberFormat="0" applyFont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7" fillId="0" borderId="113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6" fillId="0" borderId="112" applyNumberFormat="0" applyFill="0" applyAlignment="0" applyProtection="0">
      <alignment vertical="center"/>
    </xf>
    <xf numFmtId="182" fontId="44" fillId="0" borderId="0" applyFill="0" applyBorder="0" applyAlignment="0"/>
    <xf numFmtId="0" fontId="41" fillId="19" borderId="0" applyNumberFormat="0" applyBorder="0" applyAlignment="0" applyProtection="0">
      <alignment vertical="center"/>
    </xf>
    <xf numFmtId="0" fontId="42" fillId="0" borderId="0"/>
    <xf numFmtId="0" fontId="55" fillId="17" borderId="111" applyNumberFormat="0" applyAlignment="0" applyProtection="0">
      <alignment vertical="center"/>
    </xf>
    <xf numFmtId="0" fontId="62" fillId="0" borderId="115" applyNumberFormat="0" applyFill="0" applyAlignment="0" applyProtection="0">
      <alignment vertical="center"/>
    </xf>
    <xf numFmtId="0" fontId="61" fillId="17" borderId="108" applyNumberFormat="0" applyAlignment="0" applyProtection="0">
      <alignment vertical="center"/>
    </xf>
    <xf numFmtId="0" fontId="52" fillId="0" borderId="109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2" fillId="0" borderId="0" applyFill="0" applyBorder="0" applyAlignment="0"/>
    <xf numFmtId="0" fontId="41" fillId="8" borderId="0" applyNumberFormat="0" applyBorder="0" applyAlignment="0" applyProtection="0">
      <alignment vertical="center"/>
    </xf>
    <xf numFmtId="0" fontId="64" fillId="21" borderId="116" applyNumberFormat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0" fillId="0" borderId="114" applyNumberFormat="0" applyFill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63" fillId="20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0" fillId="0" borderId="0"/>
    <xf numFmtId="0" fontId="43" fillId="23" borderId="0" applyNumberFormat="0" applyBorder="0" applyAlignment="0" applyProtection="0">
      <alignment vertical="center"/>
    </xf>
    <xf numFmtId="0" fontId="40" fillId="0" borderId="0"/>
    <xf numFmtId="0" fontId="43" fillId="18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0" borderId="0"/>
    <xf numFmtId="0" fontId="43" fillId="7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0" fillId="0" borderId="0"/>
    <xf numFmtId="0" fontId="43" fillId="9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178" fontId="42" fillId="0" borderId="0" applyFont="0" applyFill="0" applyBorder="0" applyAlignment="0" applyProtection="0"/>
    <xf numFmtId="0" fontId="40" fillId="0" borderId="0"/>
    <xf numFmtId="0" fontId="42" fillId="0" borderId="0" applyFont="0" applyFill="0" applyBorder="0" applyAlignment="0" applyProtection="0"/>
    <xf numFmtId="0" fontId="43" fillId="12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177" fontId="44" fillId="0" borderId="0" applyFill="0" applyBorder="0" applyAlignment="0"/>
    <xf numFmtId="0" fontId="41" fillId="3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177" fontId="44" fillId="0" borderId="0" applyFill="0" applyBorder="0" applyAlignment="0"/>
    <xf numFmtId="0" fontId="41" fillId="3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77" fontId="44" fillId="0" borderId="0" applyFill="0" applyBorder="0" applyAlignment="0"/>
    <xf numFmtId="0" fontId="42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2" fillId="0" borderId="0" applyFill="0" applyBorder="0" applyAlignment="0"/>
    <xf numFmtId="189" fontId="44" fillId="0" borderId="0" applyFill="0" applyBorder="0" applyAlignment="0"/>
    <xf numFmtId="0" fontId="42" fillId="0" borderId="0" applyFill="0" applyBorder="0" applyAlignment="0"/>
    <xf numFmtId="0" fontId="67" fillId="0" borderId="0"/>
    <xf numFmtId="182" fontId="44" fillId="0" borderId="0" applyFill="0" applyBorder="0" applyAlignment="0"/>
    <xf numFmtId="0" fontId="42" fillId="0" borderId="0" applyFont="0" applyFill="0" applyBorder="0" applyAlignment="0" applyProtection="0"/>
    <xf numFmtId="177" fontId="44" fillId="0" borderId="0" applyFont="0" applyFill="0" applyBorder="0" applyAlignment="0" applyProtection="0"/>
    <xf numFmtId="18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82" fontId="44" fillId="0" borderId="0" applyFont="0" applyFill="0" applyBorder="0" applyAlignment="0" applyProtection="0"/>
    <xf numFmtId="0" fontId="42" fillId="0" borderId="0" applyFont="0" applyFill="0" applyBorder="0" applyAlignment="0" applyProtection="0"/>
    <xf numFmtId="14" fontId="68" fillId="0" borderId="0" applyFill="0" applyBorder="0" applyAlignment="0"/>
    <xf numFmtId="0" fontId="40" fillId="0" borderId="0"/>
    <xf numFmtId="177" fontId="44" fillId="0" borderId="0" applyFill="0" applyBorder="0" applyAlignment="0"/>
    <xf numFmtId="0" fontId="42" fillId="0" borderId="0" applyFill="0" applyBorder="0" applyAlignment="0"/>
    <xf numFmtId="182" fontId="44" fillId="0" borderId="0" applyFill="0" applyBorder="0" applyAlignment="0"/>
    <xf numFmtId="0" fontId="69" fillId="0" borderId="0">
      <alignment horizontal="left"/>
    </xf>
    <xf numFmtId="38" fontId="66" fillId="17" borderId="0" applyNumberFormat="0" applyBorder="0" applyAlignment="0" applyProtection="0"/>
    <xf numFmtId="0" fontId="70" fillId="0" borderId="93" applyNumberFormat="0" applyAlignment="0" applyProtection="0">
      <alignment horizontal="left" vertical="center"/>
    </xf>
    <xf numFmtId="0" fontId="70" fillId="0" borderId="2">
      <alignment horizontal="left" vertical="center"/>
    </xf>
    <xf numFmtId="10" fontId="66" fillId="15" borderId="117" applyNumberFormat="0" applyBorder="0" applyAlignment="0" applyProtection="0"/>
    <xf numFmtId="177" fontId="44" fillId="0" borderId="0" applyFill="0" applyBorder="0" applyAlignment="0"/>
    <xf numFmtId="182" fontId="44" fillId="0" borderId="0" applyFill="0" applyBorder="0" applyAlignment="0"/>
    <xf numFmtId="177" fontId="44" fillId="0" borderId="0" applyFill="0" applyBorder="0" applyAlignment="0"/>
    <xf numFmtId="0" fontId="42" fillId="0" borderId="0" applyFill="0" applyBorder="0" applyAlignment="0"/>
    <xf numFmtId="182" fontId="44" fillId="0" borderId="0" applyFill="0" applyBorder="0" applyAlignment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Border="0"/>
    <xf numFmtId="0" fontId="42" fillId="0" borderId="0"/>
    <xf numFmtId="0" fontId="42" fillId="0" borderId="0" applyFont="0" applyFill="0" applyBorder="0" applyAlignment="0" applyProtection="0"/>
    <xf numFmtId="0" fontId="44" fillId="0" borderId="63" applyNumberFormat="0" applyBorder="0"/>
    <xf numFmtId="180" fontId="42" fillId="0" borderId="0" applyFont="0" applyFill="0" applyBorder="0" applyAlignment="0" applyProtection="0"/>
    <xf numFmtId="10" fontId="42" fillId="0" borderId="0" applyFont="0" applyFill="0" applyBorder="0" applyAlignment="0" applyProtection="0"/>
    <xf numFmtId="177" fontId="44" fillId="0" borderId="0" applyFill="0" applyBorder="0" applyAlignment="0"/>
    <xf numFmtId="182" fontId="44" fillId="0" borderId="0" applyFill="0" applyBorder="0" applyAlignment="0"/>
    <xf numFmtId="177" fontId="44" fillId="0" borderId="0" applyFill="0" applyBorder="0" applyAlignment="0"/>
    <xf numFmtId="0" fontId="42" fillId="0" borderId="0" applyFill="0" applyBorder="0" applyAlignment="0"/>
    <xf numFmtId="182" fontId="44" fillId="0" borderId="0" applyFill="0" applyBorder="0" applyAlignment="0"/>
    <xf numFmtId="0" fontId="20" fillId="0" borderId="0"/>
    <xf numFmtId="4" fontId="69" fillId="0" borderId="0">
      <alignment horizontal="right"/>
    </xf>
    <xf numFmtId="4" fontId="74" fillId="0" borderId="0">
      <alignment horizontal="right"/>
    </xf>
    <xf numFmtId="0" fontId="75" fillId="0" borderId="0">
      <alignment horizontal="left"/>
    </xf>
    <xf numFmtId="0" fontId="40" fillId="0" borderId="0"/>
    <xf numFmtId="0" fontId="76" fillId="0" borderId="0"/>
    <xf numFmtId="38" fontId="44" fillId="0" borderId="0" applyFont="0" applyFill="0" applyBorder="0" applyAlignment="0" applyProtection="0"/>
    <xf numFmtId="49" fontId="68" fillId="0" borderId="0" applyFill="0" applyBorder="0" applyAlignment="0"/>
    <xf numFmtId="0" fontId="42" fillId="0" borderId="0" applyFill="0" applyBorder="0" applyAlignment="0"/>
    <xf numFmtId="0" fontId="77" fillId="0" borderId="0">
      <alignment horizontal="center"/>
    </xf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192" fontId="49" fillId="0" borderId="13" applyFont="0" applyFill="0" applyBorder="0" applyAlignment="0" applyProtection="0">
      <protection locked="0"/>
    </xf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90" fontId="67" fillId="0" borderId="29">
      <protection locked="0"/>
    </xf>
    <xf numFmtId="190" fontId="67" fillId="0" borderId="29">
      <protection locked="0"/>
    </xf>
    <xf numFmtId="193" fontId="67" fillId="0" borderId="29">
      <protection locked="0"/>
    </xf>
    <xf numFmtId="2" fontId="78" fillId="0" borderId="88">
      <alignment horizontal="center"/>
    </xf>
    <xf numFmtId="0" fontId="48" fillId="0" borderId="0" applyNumberFormat="0" applyFont="0" applyBorder="0" applyAlignment="0" applyProtection="0"/>
    <xf numFmtId="0" fontId="4" fillId="0" borderId="0"/>
    <xf numFmtId="0" fontId="44" fillId="0" borderId="0"/>
    <xf numFmtId="0" fontId="79" fillId="0" borderId="0">
      <alignment vertical="center"/>
    </xf>
    <xf numFmtId="0" fontId="79" fillId="0" borderId="0">
      <alignment vertical="center"/>
    </xf>
    <xf numFmtId="0" fontId="80" fillId="0" borderId="0">
      <alignment vertical="center"/>
    </xf>
    <xf numFmtId="0" fontId="37" fillId="0" borderId="0"/>
    <xf numFmtId="0" fontId="81" fillId="0" borderId="0"/>
    <xf numFmtId="0" fontId="81" fillId="0" borderId="0"/>
    <xf numFmtId="0" fontId="44" fillId="0" borderId="0"/>
    <xf numFmtId="0" fontId="71" fillId="0" borderId="0">
      <alignment vertical="center"/>
    </xf>
    <xf numFmtId="0" fontId="4" fillId="0" borderId="0">
      <alignment vertical="center"/>
    </xf>
    <xf numFmtId="0" fontId="22" fillId="0" borderId="0"/>
    <xf numFmtId="0" fontId="1" fillId="0" borderId="0"/>
    <xf numFmtId="194" fontId="0" fillId="0" borderId="0"/>
    <xf numFmtId="0" fontId="0" fillId="0" borderId="0"/>
  </cellStyleXfs>
  <cellXfs count="761">
    <xf numFmtId="0" fontId="0" fillId="0" borderId="0" xfId="0"/>
    <xf numFmtId="0" fontId="1" fillId="0" borderId="0" xfId="146" applyFont="1" applyAlignment="1">
      <alignment vertical="center"/>
    </xf>
    <xf numFmtId="0" fontId="2" fillId="0" borderId="0" xfId="146" applyFont="1" applyAlignment="1">
      <alignment vertical="center"/>
    </xf>
    <xf numFmtId="0" fontId="1" fillId="0" borderId="0" xfId="146" applyBorder="1" applyAlignment="1">
      <alignment vertical="center"/>
    </xf>
    <xf numFmtId="0" fontId="2" fillId="0" borderId="0" xfId="146" applyFont="1" applyBorder="1" applyAlignment="1">
      <alignment vertical="center"/>
    </xf>
    <xf numFmtId="0" fontId="1" fillId="0" borderId="0" xfId="146" applyAlignment="1">
      <alignment vertical="center"/>
    </xf>
    <xf numFmtId="0" fontId="1" fillId="0" borderId="0" xfId="146" applyAlignment="1">
      <alignment horizontal="center" vertical="center"/>
    </xf>
    <xf numFmtId="195" fontId="1" fillId="0" borderId="0" xfId="146" applyNumberFormat="1" applyAlignment="1">
      <alignment horizontal="center" vertical="center"/>
    </xf>
    <xf numFmtId="38" fontId="1" fillId="0" borderId="0" xfId="1" applyFont="1" applyAlignment="1">
      <alignment vertical="center"/>
    </xf>
    <xf numFmtId="0" fontId="1" fillId="0" borderId="0" xfId="146" applyBorder="1" applyAlignment="1">
      <alignment horizontal="center" vertical="center"/>
    </xf>
    <xf numFmtId="195" fontId="1" fillId="0" borderId="0" xfId="146" applyNumberFormat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0" fontId="3" fillId="0" borderId="0" xfId="146" applyFont="1" applyBorder="1" applyAlignment="1">
      <alignment horizontal="centerContinuous" vertical="center"/>
    </xf>
    <xf numFmtId="0" fontId="4" fillId="0" borderId="1" xfId="146" applyFont="1" applyBorder="1" applyAlignment="1">
      <alignment horizontal="center" vertical="center"/>
    </xf>
    <xf numFmtId="0" fontId="5" fillId="0" borderId="2" xfId="146" applyFont="1" applyBorder="1" applyAlignment="1">
      <alignment horizontal="center" vertical="center"/>
    </xf>
    <xf numFmtId="0" fontId="6" fillId="0" borderId="2" xfId="146" applyFont="1" applyBorder="1" applyAlignment="1">
      <alignment horizontal="centerContinuous" vertical="center"/>
    </xf>
    <xf numFmtId="195" fontId="5" fillId="0" borderId="2" xfId="146" applyNumberFormat="1" applyFont="1" applyBorder="1" applyAlignment="1">
      <alignment horizontal="center" vertical="center"/>
    </xf>
    <xf numFmtId="38" fontId="7" fillId="0" borderId="2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0" fontId="5" fillId="0" borderId="2" xfId="146" applyFont="1" applyBorder="1" applyAlignment="1">
      <alignment vertical="center"/>
    </xf>
    <xf numFmtId="0" fontId="9" fillId="0" borderId="0" xfId="146" applyFont="1" applyBorder="1" applyAlignment="1">
      <alignment horizontal="centerContinuous" vertical="center"/>
    </xf>
    <xf numFmtId="0" fontId="1" fillId="0" borderId="3" xfId="146" applyFont="1" applyBorder="1" applyAlignment="1">
      <alignment horizontal="center" vertical="center"/>
    </xf>
    <xf numFmtId="0" fontId="1" fillId="0" borderId="4" xfId="146" applyFont="1" applyBorder="1" applyAlignment="1">
      <alignment horizontal="center" vertical="center"/>
    </xf>
    <xf numFmtId="0" fontId="1" fillId="0" borderId="4" xfId="146" applyFont="1" applyBorder="1" applyAlignment="1">
      <alignment horizontal="center" vertical="center" wrapText="1"/>
    </xf>
    <xf numFmtId="195" fontId="1" fillId="0" borderId="4" xfId="146" applyNumberFormat="1" applyFont="1" applyBorder="1" applyAlignment="1">
      <alignment horizontal="center" vertical="center"/>
    </xf>
    <xf numFmtId="38" fontId="1" fillId="0" borderId="4" xfId="1" applyFont="1" applyBorder="1" applyAlignment="1">
      <alignment horizontal="center" vertical="center"/>
    </xf>
    <xf numFmtId="0" fontId="1" fillId="0" borderId="4" xfId="146" applyFont="1" applyBorder="1" applyAlignment="1">
      <alignment horizontal="centerContinuous" vertical="center"/>
    </xf>
    <xf numFmtId="0" fontId="10" fillId="0" borderId="0" xfId="146" applyFont="1" applyBorder="1" applyAlignment="1">
      <alignment horizontal="centerContinuous" vertical="center"/>
    </xf>
    <xf numFmtId="0" fontId="11" fillId="0" borderId="5" xfId="146" applyFont="1" applyBorder="1" applyAlignment="1">
      <alignment horizontal="left" vertical="center" shrinkToFit="1"/>
    </xf>
    <xf numFmtId="0" fontId="12" fillId="0" borderId="6" xfId="146" applyFont="1" applyBorder="1" applyAlignment="1">
      <alignment horizontal="left" vertical="center" wrapText="1"/>
    </xf>
    <xf numFmtId="0" fontId="11" fillId="0" borderId="7" xfId="146" applyFont="1" applyBorder="1" applyAlignment="1">
      <alignment horizontal="center" vertical="center"/>
    </xf>
    <xf numFmtId="181" fontId="11" fillId="0" borderId="7" xfId="146" applyNumberFormat="1" applyFont="1" applyBorder="1" applyAlignment="1">
      <alignment horizontal="center" vertical="center"/>
    </xf>
    <xf numFmtId="196" fontId="11" fillId="0" borderId="7" xfId="1" applyNumberFormat="1" applyFont="1" applyFill="1" applyBorder="1" applyAlignment="1">
      <alignment vertical="center"/>
    </xf>
    <xf numFmtId="38" fontId="2" fillId="0" borderId="7" xfId="1" applyFont="1" applyBorder="1" applyAlignment="1">
      <alignment vertical="center"/>
    </xf>
    <xf numFmtId="0" fontId="5" fillId="0" borderId="0" xfId="146" applyFont="1" applyBorder="1" applyAlignment="1">
      <alignment vertical="center"/>
    </xf>
    <xf numFmtId="0" fontId="11" fillId="0" borderId="8" xfId="146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left" vertical="center" wrapText="1"/>
    </xf>
    <xf numFmtId="0" fontId="11" fillId="0" borderId="10" xfId="146" applyFont="1" applyBorder="1" applyAlignment="1">
      <alignment horizontal="center" vertical="center"/>
    </xf>
    <xf numFmtId="181" fontId="11" fillId="0" borderId="10" xfId="146" applyNumberFormat="1" applyFont="1" applyBorder="1" applyAlignment="1">
      <alignment horizontal="center" vertical="center"/>
    </xf>
    <xf numFmtId="198" fontId="11" fillId="0" borderId="7" xfId="1" applyNumberFormat="1" applyFont="1" applyFill="1" applyBorder="1" applyAlignment="1">
      <alignment vertical="center"/>
    </xf>
    <xf numFmtId="198" fontId="2" fillId="0" borderId="9" xfId="1" applyNumberFormat="1" applyFont="1" applyBorder="1" applyAlignment="1">
      <alignment vertical="center"/>
    </xf>
    <xf numFmtId="0" fontId="5" fillId="0" borderId="11" xfId="146" applyFont="1" applyBorder="1" applyAlignment="1">
      <alignment vertical="center"/>
    </xf>
    <xf numFmtId="0" fontId="11" fillId="0" borderId="12" xfId="146" applyFont="1" applyBorder="1" applyAlignment="1">
      <alignment horizontal="left" vertical="center" shrinkToFit="1"/>
    </xf>
    <xf numFmtId="0" fontId="12" fillId="0" borderId="13" xfId="146" applyFont="1" applyBorder="1" applyAlignment="1">
      <alignment horizontal="left" vertical="center" wrapText="1"/>
    </xf>
    <xf numFmtId="181" fontId="11" fillId="0" borderId="0" xfId="146" applyNumberFormat="1" applyFont="1" applyBorder="1" applyAlignment="1">
      <alignment horizontal="center" vertical="center"/>
    </xf>
    <xf numFmtId="198" fontId="11" fillId="0" borderId="13" xfId="1" applyNumberFormat="1" applyFont="1" applyFill="1" applyBorder="1" applyAlignment="1">
      <alignment vertical="center"/>
    </xf>
    <xf numFmtId="198" fontId="2" fillId="0" borderId="6" xfId="1" applyNumberFormat="1" applyFont="1" applyBorder="1" applyAlignment="1">
      <alignment vertical="center"/>
    </xf>
    <xf numFmtId="0" fontId="12" fillId="0" borderId="9" xfId="146" applyFont="1" applyBorder="1" applyAlignment="1">
      <alignment horizontal="left" vertical="center" wrapText="1"/>
    </xf>
    <xf numFmtId="181" fontId="11" fillId="0" borderId="11" xfId="146" applyNumberFormat="1" applyFont="1" applyBorder="1" applyAlignment="1">
      <alignment horizontal="center" vertical="center"/>
    </xf>
    <xf numFmtId="198" fontId="11" fillId="0" borderId="9" xfId="1" applyNumberFormat="1" applyFont="1" applyFill="1" applyBorder="1" applyAlignment="1">
      <alignment vertical="center"/>
    </xf>
    <xf numFmtId="0" fontId="11" fillId="0" borderId="14" xfId="146" applyFont="1" applyBorder="1" applyAlignment="1">
      <alignment horizontal="center" vertical="center"/>
    </xf>
    <xf numFmtId="181" fontId="11" fillId="0" borderId="15" xfId="146" applyNumberFormat="1" applyFont="1" applyBorder="1" applyAlignment="1">
      <alignment horizontal="center" vertical="center"/>
    </xf>
    <xf numFmtId="198" fontId="11" fillId="0" borderId="6" xfId="1" applyNumberFormat="1" applyFont="1" applyFill="1" applyBorder="1" applyAlignment="1">
      <alignment vertical="center"/>
    </xf>
    <xf numFmtId="0" fontId="11" fillId="0" borderId="5" xfId="146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1" fillId="0" borderId="16" xfId="146" applyFont="1" applyBorder="1" applyAlignment="1">
      <alignment horizontal="center" vertical="center" shrinkToFit="1"/>
    </xf>
    <xf numFmtId="0" fontId="12" fillId="0" borderId="17" xfId="0" applyFont="1" applyBorder="1" applyAlignment="1">
      <alignment horizontal="left" vertical="center" wrapText="1"/>
    </xf>
    <xf numFmtId="0" fontId="11" fillId="0" borderId="18" xfId="146" applyFont="1" applyBorder="1" applyAlignment="1">
      <alignment horizontal="center" vertical="center"/>
    </xf>
    <xf numFmtId="181" fontId="11" fillId="0" borderId="19" xfId="146" applyNumberFormat="1" applyFont="1" applyBorder="1" applyAlignment="1">
      <alignment horizontal="center" vertical="center"/>
    </xf>
    <xf numFmtId="198" fontId="11" fillId="0" borderId="17" xfId="1" applyNumberFormat="1" applyFont="1" applyFill="1" applyBorder="1" applyAlignment="1">
      <alignment vertical="center"/>
    </xf>
    <xf numFmtId="198" fontId="2" fillId="0" borderId="17" xfId="1" applyNumberFormat="1" applyFont="1" applyBorder="1" applyAlignment="1">
      <alignment vertical="center"/>
    </xf>
    <xf numFmtId="0" fontId="5" fillId="0" borderId="19" xfId="146" applyFont="1" applyBorder="1" applyAlignment="1">
      <alignment vertical="center"/>
    </xf>
    <xf numFmtId="0" fontId="2" fillId="0" borderId="5" xfId="146" applyFont="1" applyBorder="1" applyAlignment="1">
      <alignment horizontal="center" vertical="center"/>
    </xf>
    <xf numFmtId="0" fontId="2" fillId="0" borderId="7" xfId="146" applyFont="1" applyBorder="1" applyAlignment="1">
      <alignment horizontal="left" vertical="center"/>
    </xf>
    <xf numFmtId="0" fontId="2" fillId="0" borderId="7" xfId="146" applyFont="1" applyBorder="1" applyAlignment="1">
      <alignment horizontal="center" vertical="center"/>
    </xf>
    <xf numFmtId="195" fontId="2" fillId="0" borderId="7" xfId="146" applyNumberFormat="1" applyFont="1" applyBorder="1" applyAlignment="1">
      <alignment horizontal="center" vertical="center"/>
    </xf>
    <xf numFmtId="196" fontId="2" fillId="0" borderId="7" xfId="1" applyNumberFormat="1" applyFont="1" applyBorder="1" applyAlignment="1">
      <alignment vertical="center"/>
    </xf>
    <xf numFmtId="198" fontId="2" fillId="0" borderId="7" xfId="1" applyNumberFormat="1" applyFont="1" applyBorder="1" applyAlignment="1">
      <alignment vertical="center"/>
    </xf>
    <xf numFmtId="0" fontId="2" fillId="0" borderId="3" xfId="146" applyFont="1" applyBorder="1" applyAlignment="1">
      <alignment horizontal="center" vertical="center"/>
    </xf>
    <xf numFmtId="0" fontId="2" fillId="0" borderId="4" xfId="146" applyFont="1" applyBorder="1" applyAlignment="1">
      <alignment horizontal="left" vertical="center"/>
    </xf>
    <xf numFmtId="0" fontId="2" fillId="0" borderId="4" xfId="146" applyFont="1" applyBorder="1" applyAlignment="1">
      <alignment horizontal="center" vertical="center"/>
    </xf>
    <xf numFmtId="195" fontId="2" fillId="0" borderId="4" xfId="146" applyNumberFormat="1" applyFont="1" applyBorder="1" applyAlignment="1">
      <alignment horizontal="center" vertical="center"/>
    </xf>
    <xf numFmtId="196" fontId="2" fillId="0" borderId="4" xfId="1" applyNumberFormat="1" applyFont="1" applyBorder="1" applyAlignment="1">
      <alignment vertical="center"/>
    </xf>
    <xf numFmtId="198" fontId="2" fillId="0" borderId="4" xfId="1" applyNumberFormat="1" applyFont="1" applyBorder="1" applyAlignment="1">
      <alignment vertical="center"/>
    </xf>
    <xf numFmtId="0" fontId="2" fillId="0" borderId="20" xfId="146" applyFont="1" applyBorder="1" applyAlignment="1">
      <alignment vertical="center"/>
    </xf>
    <xf numFmtId="0" fontId="11" fillId="0" borderId="21" xfId="146" applyFont="1" applyFill="1" applyBorder="1" applyAlignment="1">
      <alignment horizontal="left" vertical="center"/>
    </xf>
    <xf numFmtId="0" fontId="2" fillId="0" borderId="14" xfId="146" applyFont="1" applyFill="1" applyBorder="1" applyAlignment="1">
      <alignment horizontal="center" vertical="center"/>
    </xf>
    <xf numFmtId="200" fontId="2" fillId="0" borderId="14" xfId="146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vertical="center"/>
    </xf>
    <xf numFmtId="201" fontId="5" fillId="0" borderId="15" xfId="146" applyNumberFormat="1" applyFont="1" applyFill="1" applyBorder="1" applyAlignment="1">
      <alignment vertical="center"/>
    </xf>
    <xf numFmtId="0" fontId="1" fillId="0" borderId="8" xfId="144" applyFont="1" applyFill="1" applyBorder="1" applyAlignment="1">
      <alignment horizontal="left" vertical="center"/>
    </xf>
    <xf numFmtId="0" fontId="11" fillId="0" borderId="9" xfId="146" applyFont="1" applyFill="1" applyBorder="1" applyAlignment="1">
      <alignment horizontal="left" vertical="center"/>
    </xf>
    <xf numFmtId="0" fontId="2" fillId="0" borderId="10" xfId="146" applyFont="1" applyBorder="1" applyAlignment="1">
      <alignment horizontal="center" vertical="center"/>
    </xf>
    <xf numFmtId="195" fontId="2" fillId="0" borderId="10" xfId="146" applyNumberFormat="1" applyFont="1" applyBorder="1" applyAlignment="1">
      <alignment horizontal="center" vertical="center"/>
    </xf>
    <xf numFmtId="38" fontId="2" fillId="0" borderId="10" xfId="1" applyFont="1" applyBorder="1" applyAlignment="1">
      <alignment vertical="center"/>
    </xf>
    <xf numFmtId="198" fontId="2" fillId="0" borderId="10" xfId="1" applyNumberFormat="1" applyFont="1" applyBorder="1" applyAlignment="1">
      <alignment vertical="center"/>
    </xf>
    <xf numFmtId="0" fontId="11" fillId="0" borderId="13" xfId="146" applyFont="1" applyFill="1" applyBorder="1" applyAlignment="1">
      <alignment horizontal="left" vertical="center"/>
    </xf>
    <xf numFmtId="0" fontId="2" fillId="0" borderId="14" xfId="146" applyFont="1" applyBorder="1" applyAlignment="1">
      <alignment horizontal="center" vertical="center"/>
    </xf>
    <xf numFmtId="195" fontId="2" fillId="0" borderId="14" xfId="146" applyNumberFormat="1" applyFont="1" applyBorder="1" applyAlignment="1">
      <alignment horizontal="center" vertical="center"/>
    </xf>
    <xf numFmtId="38" fontId="2" fillId="0" borderId="14" xfId="1" applyFont="1" applyBorder="1" applyAlignment="1">
      <alignment vertical="center"/>
    </xf>
    <xf numFmtId="198" fontId="2" fillId="0" borderId="14" xfId="1" applyNumberFormat="1" applyFont="1" applyBorder="1" applyAlignment="1">
      <alignment vertical="center"/>
    </xf>
    <xf numFmtId="0" fontId="5" fillId="0" borderId="15" xfId="146" applyFont="1" applyBorder="1" applyAlignment="1">
      <alignment vertical="center"/>
    </xf>
    <xf numFmtId="0" fontId="11" fillId="0" borderId="13" xfId="146" applyFont="1" applyFill="1" applyBorder="1" applyAlignment="1">
      <alignment horizontal="left" vertical="center" wrapText="1"/>
    </xf>
    <xf numFmtId="198" fontId="2" fillId="0" borderId="14" xfId="1" applyNumberFormat="1" applyFont="1" applyFill="1" applyBorder="1" applyAlignment="1">
      <alignment vertical="center"/>
    </xf>
    <xf numFmtId="0" fontId="11" fillId="0" borderId="9" xfId="146" applyFont="1" applyFill="1" applyBorder="1" applyAlignment="1">
      <alignment horizontal="left" vertical="center" wrapText="1"/>
    </xf>
    <xf numFmtId="0" fontId="11" fillId="0" borderId="13" xfId="146" applyFont="1" applyBorder="1" applyAlignment="1">
      <alignment horizontal="left" vertical="center" wrapText="1"/>
    </xf>
    <xf numFmtId="0" fontId="2" fillId="0" borderId="7" xfId="146" applyFont="1" applyFill="1" applyBorder="1" applyAlignment="1">
      <alignment horizontal="center" vertical="center"/>
    </xf>
    <xf numFmtId="200" fontId="2" fillId="0" borderId="7" xfId="146" applyNumberFormat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vertical="center"/>
    </xf>
    <xf numFmtId="201" fontId="5" fillId="0" borderId="0" xfId="146" applyNumberFormat="1" applyFont="1" applyFill="1" applyBorder="1" applyAlignment="1">
      <alignment vertical="center"/>
    </xf>
    <xf numFmtId="0" fontId="11" fillId="0" borderId="9" xfId="146" applyFont="1" applyBorder="1" applyAlignment="1">
      <alignment horizontal="left" vertical="center"/>
    </xf>
    <xf numFmtId="0" fontId="11" fillId="0" borderId="13" xfId="146" applyFont="1" applyBorder="1" applyAlignment="1">
      <alignment horizontal="left" vertical="center"/>
    </xf>
    <xf numFmtId="0" fontId="14" fillId="0" borderId="0" xfId="146" applyFont="1" applyBorder="1" applyAlignment="1">
      <alignment horizontal="centerContinuous" vertical="center"/>
    </xf>
    <xf numFmtId="0" fontId="2" fillId="0" borderId="22" xfId="146" applyFont="1" applyBorder="1" applyAlignment="1">
      <alignment horizontal="center" vertical="center"/>
    </xf>
    <xf numFmtId="0" fontId="2" fillId="0" borderId="23" xfId="146" applyFont="1" applyBorder="1" applyAlignment="1">
      <alignment horizontal="left" vertical="center"/>
    </xf>
    <xf numFmtId="0" fontId="2" fillId="0" borderId="23" xfId="146" applyFont="1" applyBorder="1" applyAlignment="1">
      <alignment horizontal="center" vertical="center"/>
    </xf>
    <xf numFmtId="195" fontId="2" fillId="0" borderId="23" xfId="146" applyNumberFormat="1" applyFont="1" applyBorder="1" applyAlignment="1">
      <alignment horizontal="center" vertical="center"/>
    </xf>
    <xf numFmtId="196" fontId="2" fillId="0" borderId="23" xfId="1" applyNumberFormat="1" applyFont="1" applyBorder="1" applyAlignment="1">
      <alignment vertical="center"/>
    </xf>
    <xf numFmtId="198" fontId="2" fillId="0" borderId="23" xfId="1" applyNumberFormat="1" applyFont="1" applyBorder="1" applyAlignment="1">
      <alignment vertical="center"/>
    </xf>
    <xf numFmtId="0" fontId="2" fillId="0" borderId="24" xfId="146" applyFont="1" applyBorder="1" applyAlignment="1">
      <alignment vertical="center"/>
    </xf>
    <xf numFmtId="0" fontId="11" fillId="0" borderId="25" xfId="146" applyFont="1" applyBorder="1" applyAlignment="1">
      <alignment horizontal="left" vertical="center"/>
    </xf>
    <xf numFmtId="0" fontId="2" fillId="0" borderId="26" xfId="146" applyFont="1" applyBorder="1" applyAlignment="1">
      <alignment horizontal="left" vertical="center"/>
    </xf>
    <xf numFmtId="0" fontId="2" fillId="0" borderId="26" xfId="146" applyFont="1" applyBorder="1" applyAlignment="1">
      <alignment horizontal="center" vertical="center"/>
    </xf>
    <xf numFmtId="200" fontId="2" fillId="0" borderId="26" xfId="146" applyNumberFormat="1" applyFont="1" applyFill="1" applyBorder="1" applyAlignment="1">
      <alignment horizontal="center" vertical="center"/>
    </xf>
    <xf numFmtId="38" fontId="2" fillId="0" borderId="26" xfId="1" applyFont="1" applyFill="1" applyBorder="1" applyAlignment="1">
      <alignment vertical="center"/>
    </xf>
    <xf numFmtId="38" fontId="2" fillId="0" borderId="26" xfId="1" applyFont="1" applyBorder="1" applyAlignment="1">
      <alignment vertical="center"/>
    </xf>
    <xf numFmtId="0" fontId="15" fillId="0" borderId="27" xfId="146" applyFont="1" applyFill="1" applyBorder="1" applyAlignment="1">
      <alignment vertical="center"/>
    </xf>
    <xf numFmtId="0" fontId="11" fillId="0" borderId="8" xfId="146" applyFont="1" applyBorder="1" applyAlignment="1">
      <alignment horizontal="left" vertical="center" shrinkToFit="1"/>
    </xf>
    <xf numFmtId="0" fontId="2" fillId="0" borderId="10" xfId="146" applyFont="1" applyBorder="1" applyAlignment="1">
      <alignment horizontal="left" vertical="center"/>
    </xf>
    <xf numFmtId="200" fontId="2" fillId="0" borderId="10" xfId="146" applyNumberFormat="1" applyFont="1" applyFill="1" applyBorder="1" applyAlignment="1">
      <alignment horizontal="center" vertical="center"/>
    </xf>
    <xf numFmtId="198" fontId="2" fillId="0" borderId="10" xfId="1" applyNumberFormat="1" applyFont="1" applyFill="1" applyBorder="1" applyAlignment="1">
      <alignment vertical="center"/>
    </xf>
    <xf numFmtId="201" fontId="15" fillId="0" borderId="11" xfId="146" applyNumberFormat="1" applyFont="1" applyFill="1" applyBorder="1" applyAlignment="1">
      <alignment vertical="center"/>
    </xf>
    <xf numFmtId="0" fontId="11" fillId="0" borderId="5" xfId="146" applyFont="1" applyBorder="1" applyAlignment="1">
      <alignment horizontal="left" vertical="center"/>
    </xf>
    <xf numFmtId="181" fontId="2" fillId="0" borderId="7" xfId="146" applyNumberFormat="1" applyFont="1" applyFill="1" applyBorder="1" applyAlignment="1">
      <alignment horizontal="center" vertical="center"/>
    </xf>
    <xf numFmtId="0" fontId="15" fillId="0" borderId="0" xfId="146" applyFont="1" applyFill="1" applyBorder="1" applyAlignment="1">
      <alignment vertical="center"/>
    </xf>
    <xf numFmtId="198" fontId="16" fillId="0" borderId="13" xfId="118" applyNumberFormat="1" applyFont="1" applyFill="1" applyBorder="1" applyAlignment="1">
      <alignment vertical="center"/>
    </xf>
    <xf numFmtId="201" fontId="17" fillId="0" borderId="28" xfId="146" applyNumberFormat="1" applyFont="1" applyFill="1" applyBorder="1" applyAlignment="1">
      <alignment vertical="center"/>
    </xf>
    <xf numFmtId="198" fontId="16" fillId="0" borderId="9" xfId="118" applyNumberFormat="1" applyFont="1" applyFill="1" applyBorder="1" applyAlignment="1">
      <alignment vertical="center"/>
    </xf>
    <xf numFmtId="199" fontId="17" fillId="0" borderId="29" xfId="146" applyNumberFormat="1" applyFont="1" applyFill="1" applyBorder="1" applyAlignment="1">
      <alignment vertical="center"/>
    </xf>
    <xf numFmtId="0" fontId="2" fillId="0" borderId="14" xfId="146" applyFont="1" applyBorder="1" applyAlignment="1">
      <alignment horizontal="left" vertical="center"/>
    </xf>
    <xf numFmtId="0" fontId="1" fillId="0" borderId="30" xfId="146" applyFont="1" applyBorder="1" applyAlignment="1">
      <alignment vertical="center"/>
    </xf>
    <xf numFmtId="0" fontId="1" fillId="0" borderId="31" xfId="146" applyFont="1" applyBorder="1" applyAlignment="1">
      <alignment horizontal="centerContinuous" vertical="center"/>
    </xf>
    <xf numFmtId="0" fontId="1" fillId="0" borderId="0" xfId="146" applyFont="1" applyBorder="1" applyAlignment="1">
      <alignment vertical="center"/>
    </xf>
    <xf numFmtId="0" fontId="5" fillId="0" borderId="32" xfId="146" applyFont="1" applyBorder="1" applyAlignment="1">
      <alignment vertical="center"/>
    </xf>
    <xf numFmtId="0" fontId="5" fillId="0" borderId="33" xfId="146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186" fontId="2" fillId="0" borderId="0" xfId="146" applyNumberFormat="1" applyFont="1" applyBorder="1" applyAlignment="1">
      <alignment vertical="center"/>
    </xf>
    <xf numFmtId="0" fontId="2" fillId="0" borderId="0" xfId="146" applyFont="1" applyBorder="1" applyAlignment="1">
      <alignment horizontal="center" vertical="center"/>
    </xf>
    <xf numFmtId="0" fontId="5" fillId="0" borderId="34" xfId="146" applyFont="1" applyBorder="1" applyAlignment="1">
      <alignment vertical="center"/>
    </xf>
    <xf numFmtId="0" fontId="2" fillId="0" borderId="32" xfId="146" applyFont="1" applyBorder="1" applyAlignment="1">
      <alignment vertical="center"/>
    </xf>
    <xf numFmtId="0" fontId="2" fillId="0" borderId="31" xfId="146" applyFont="1" applyBorder="1" applyAlignment="1">
      <alignment vertical="center"/>
    </xf>
    <xf numFmtId="0" fontId="5" fillId="0" borderId="32" xfId="146" applyFont="1" applyFill="1" applyBorder="1" applyAlignment="1">
      <alignment vertical="center"/>
    </xf>
    <xf numFmtId="0" fontId="5" fillId="0" borderId="35" xfId="146" applyFont="1" applyBorder="1" applyAlignment="1">
      <alignment vertical="center"/>
    </xf>
    <xf numFmtId="0" fontId="5" fillId="0" borderId="35" xfId="146" applyFont="1" applyFill="1" applyBorder="1" applyAlignment="1">
      <alignment vertical="center"/>
    </xf>
    <xf numFmtId="0" fontId="2" fillId="0" borderId="36" xfId="146" applyFont="1" applyBorder="1" applyAlignment="1">
      <alignment vertical="center"/>
    </xf>
    <xf numFmtId="0" fontId="5" fillId="0" borderId="37" xfId="146" applyFont="1" applyFill="1" applyBorder="1" applyAlignment="1">
      <alignment vertical="center"/>
    </xf>
    <xf numFmtId="0" fontId="5" fillId="0" borderId="33" xfId="146" applyFont="1" applyFill="1" applyBorder="1" applyAlignment="1">
      <alignment vertical="center"/>
    </xf>
    <xf numFmtId="0" fontId="17" fillId="0" borderId="35" xfId="146" applyFont="1" applyFill="1" applyBorder="1" applyAlignment="1">
      <alignment vertical="center"/>
    </xf>
    <xf numFmtId="0" fontId="17" fillId="0" borderId="33" xfId="146" applyFont="1" applyFill="1" applyBorder="1" applyAlignment="1">
      <alignment vertical="center"/>
    </xf>
    <xf numFmtId="0" fontId="11" fillId="0" borderId="5" xfId="146" applyFont="1" applyBorder="1" applyAlignment="1">
      <alignment horizontal="center" vertical="center"/>
    </xf>
    <xf numFmtId="202" fontId="2" fillId="0" borderId="7" xfId="146" applyNumberFormat="1" applyFont="1" applyFill="1" applyBorder="1" applyAlignment="1">
      <alignment horizontal="center" vertical="center"/>
    </xf>
    <xf numFmtId="202" fontId="2" fillId="0" borderId="10" xfId="146" applyNumberFormat="1" applyFont="1" applyFill="1" applyBorder="1" applyAlignment="1">
      <alignment horizontal="center" vertical="center"/>
    </xf>
    <xf numFmtId="0" fontId="2" fillId="0" borderId="5" xfId="146" applyFont="1" applyBorder="1" applyAlignment="1">
      <alignment vertical="center"/>
    </xf>
    <xf numFmtId="0" fontId="2" fillId="0" borderId="27" xfId="146" applyFont="1" applyBorder="1" applyAlignment="1">
      <alignment horizontal="center" vertical="center"/>
    </xf>
    <xf numFmtId="0" fontId="2" fillId="0" borderId="27" xfId="146" applyFont="1" applyBorder="1" applyAlignment="1">
      <alignment horizontal="left" vertical="center"/>
    </xf>
    <xf numFmtId="195" fontId="2" fillId="0" borderId="27" xfId="146" applyNumberFormat="1" applyFont="1" applyBorder="1" applyAlignment="1">
      <alignment horizontal="center" vertical="center"/>
    </xf>
    <xf numFmtId="38" fontId="2" fillId="0" borderId="27" xfId="1" applyFont="1" applyBorder="1" applyAlignment="1">
      <alignment vertical="center"/>
    </xf>
    <xf numFmtId="0" fontId="2" fillId="0" borderId="27" xfId="146" applyFont="1" applyBorder="1" applyAlignment="1">
      <alignment vertical="center"/>
    </xf>
    <xf numFmtId="0" fontId="2" fillId="0" borderId="20" xfId="146" applyFont="1" applyBorder="1" applyAlignment="1">
      <alignment horizontal="center" vertical="center"/>
    </xf>
    <xf numFmtId="0" fontId="2" fillId="0" borderId="20" xfId="146" applyFont="1" applyBorder="1" applyAlignment="1">
      <alignment horizontal="left" vertical="center"/>
    </xf>
    <xf numFmtId="195" fontId="2" fillId="0" borderId="20" xfId="146" applyNumberFormat="1" applyFont="1" applyBorder="1" applyAlignment="1">
      <alignment horizontal="center" vertical="center"/>
    </xf>
    <xf numFmtId="38" fontId="2" fillId="0" borderId="20" xfId="1" applyFont="1" applyBorder="1" applyAlignment="1">
      <alignment vertical="center"/>
    </xf>
    <xf numFmtId="0" fontId="2" fillId="0" borderId="5" xfId="146" applyFont="1" applyBorder="1" applyAlignment="1">
      <alignment horizontal="left" vertical="center"/>
    </xf>
    <xf numFmtId="0" fontId="2" fillId="0" borderId="21" xfId="146" applyFont="1" applyBorder="1" applyAlignment="1">
      <alignment horizontal="left" vertical="center" wrapText="1"/>
    </xf>
    <xf numFmtId="0" fontId="18" fillId="0" borderId="0" xfId="146" applyFont="1" applyFill="1" applyBorder="1" applyAlignment="1">
      <alignment vertical="center"/>
    </xf>
    <xf numFmtId="0" fontId="2" fillId="0" borderId="9" xfId="146" applyFont="1" applyBorder="1" applyAlignment="1">
      <alignment horizontal="left" vertical="center"/>
    </xf>
    <xf numFmtId="200" fontId="2" fillId="0" borderId="10" xfId="146" applyNumberFormat="1" applyFont="1" applyBorder="1" applyAlignment="1">
      <alignment horizontal="center" vertical="center"/>
    </xf>
    <xf numFmtId="201" fontId="15" fillId="0" borderId="29" xfId="146" applyNumberFormat="1" applyFont="1" applyFill="1" applyBorder="1" applyAlignment="1">
      <alignment vertical="center" shrinkToFit="1"/>
    </xf>
    <xf numFmtId="198" fontId="2" fillId="0" borderId="9" xfId="118" applyNumberFormat="1" applyFont="1" applyFill="1" applyBorder="1" applyAlignment="1">
      <alignment vertical="center"/>
    </xf>
    <xf numFmtId="199" fontId="5" fillId="0" borderId="29" xfId="146" applyNumberFormat="1" applyFont="1" applyFill="1" applyBorder="1" applyAlignment="1">
      <alignment vertical="center"/>
    </xf>
    <xf numFmtId="181" fontId="2" fillId="0" borderId="10" xfId="146" applyNumberFormat="1" applyFont="1" applyBorder="1" applyAlignment="1">
      <alignment horizontal="center" vertical="center"/>
    </xf>
    <xf numFmtId="201" fontId="15" fillId="0" borderId="11" xfId="146" applyNumberFormat="1" applyFont="1" applyFill="1" applyBorder="1" applyAlignment="1">
      <alignment vertical="center" shrinkToFit="1"/>
    </xf>
    <xf numFmtId="0" fontId="2" fillId="0" borderId="8" xfId="146" applyFont="1" applyBorder="1" applyAlignment="1">
      <alignment horizontal="left" vertical="center"/>
    </xf>
    <xf numFmtId="3" fontId="5" fillId="0" borderId="11" xfId="146" applyNumberFormat="1" applyFont="1" applyBorder="1" applyAlignment="1">
      <alignment vertical="center"/>
    </xf>
    <xf numFmtId="0" fontId="2" fillId="0" borderId="8" xfId="146" applyFont="1" applyBorder="1" applyAlignment="1">
      <alignment horizontal="center" vertical="center"/>
    </xf>
    <xf numFmtId="0" fontId="2" fillId="0" borderId="7" xfId="146" applyFont="1" applyBorder="1" applyAlignment="1">
      <alignment vertical="center"/>
    </xf>
    <xf numFmtId="0" fontId="2" fillId="0" borderId="8" xfId="146" applyFont="1" applyBorder="1" applyAlignment="1">
      <alignment vertical="center"/>
    </xf>
    <xf numFmtId="0" fontId="2" fillId="0" borderId="8" xfId="146" applyFont="1" applyBorder="1" applyAlignment="1">
      <alignment horizontal="right" vertical="center"/>
    </xf>
    <xf numFmtId="0" fontId="2" fillId="0" borderId="5" xfId="146" applyFont="1" applyBorder="1" applyAlignment="1">
      <alignment horizontal="right" vertical="center"/>
    </xf>
    <xf numFmtId="38" fontId="2" fillId="0" borderId="13" xfId="1" applyFont="1" applyBorder="1" applyAlignment="1">
      <alignment horizontal="right" vertical="center"/>
    </xf>
    <xf numFmtId="38" fontId="2" fillId="0" borderId="9" xfId="1" applyFont="1" applyBorder="1" applyAlignment="1">
      <alignment horizontal="right" vertical="center"/>
    </xf>
    <xf numFmtId="201" fontId="5" fillId="0" borderId="0" xfId="146" applyNumberFormat="1" applyFont="1" applyBorder="1" applyAlignment="1">
      <alignment vertical="center"/>
    </xf>
    <xf numFmtId="181" fontId="2" fillId="0" borderId="10" xfId="146" applyNumberFormat="1" applyFont="1" applyFill="1" applyBorder="1" applyAlignment="1">
      <alignment horizontal="center" vertical="center"/>
    </xf>
    <xf numFmtId="201" fontId="5" fillId="0" borderId="11" xfId="146" applyNumberFormat="1" applyFont="1" applyBorder="1" applyAlignment="1">
      <alignment vertical="center"/>
    </xf>
    <xf numFmtId="202" fontId="2" fillId="0" borderId="10" xfId="146" applyNumberFormat="1" applyFont="1" applyBorder="1" applyAlignment="1">
      <alignment horizontal="center" vertical="center"/>
    </xf>
    <xf numFmtId="0" fontId="2" fillId="0" borderId="11" xfId="146" applyFont="1" applyBorder="1" applyAlignment="1">
      <alignment vertical="center"/>
    </xf>
    <xf numFmtId="0" fontId="18" fillId="0" borderId="32" xfId="146" applyFont="1" applyFill="1" applyBorder="1" applyAlignment="1">
      <alignment vertical="center"/>
    </xf>
    <xf numFmtId="0" fontId="19" fillId="0" borderId="33" xfId="0" applyFont="1" applyFill="1" applyBorder="1" applyAlignment="1">
      <alignment vertical="center" shrinkToFit="1"/>
    </xf>
    <xf numFmtId="0" fontId="5" fillId="0" borderId="33" xfId="146" applyFont="1" applyBorder="1" applyAlignment="1">
      <alignment horizontal="centerContinuous" vertical="center"/>
    </xf>
    <xf numFmtId="0" fontId="2" fillId="0" borderId="33" xfId="146" applyFont="1" applyBorder="1" applyAlignment="1">
      <alignment horizontal="centerContinuous" vertical="center"/>
    </xf>
    <xf numFmtId="0" fontId="2" fillId="0" borderId="33" xfId="146" applyFont="1" applyBorder="1" applyAlignment="1">
      <alignment vertical="center"/>
    </xf>
    <xf numFmtId="0" fontId="2" fillId="0" borderId="10" xfId="146" applyFont="1" applyBorder="1" applyAlignment="1">
      <alignment horizontal="right" vertical="center"/>
    </xf>
    <xf numFmtId="201" fontId="2" fillId="0" borderId="0" xfId="146" applyNumberFormat="1" applyFont="1" applyBorder="1" applyAlignment="1">
      <alignment vertical="center"/>
    </xf>
    <xf numFmtId="0" fontId="1" fillId="0" borderId="0" xfId="7"/>
    <xf numFmtId="0" fontId="1" fillId="0" borderId="0" xfId="7" applyFont="1"/>
    <xf numFmtId="0" fontId="20" fillId="0" borderId="0" xfId="7" applyFont="1"/>
    <xf numFmtId="38" fontId="1" fillId="0" borderId="0" xfId="1" applyFont="1"/>
    <xf numFmtId="0" fontId="1" fillId="0" borderId="0" xfId="7" applyAlignment="1">
      <alignment horizontal="center"/>
    </xf>
    <xf numFmtId="3" fontId="1" fillId="0" borderId="0" xfId="7" applyNumberFormat="1"/>
    <xf numFmtId="38" fontId="1" fillId="0" borderId="0" xfId="1" applyFont="1" applyBorder="1"/>
    <xf numFmtId="0" fontId="21" fillId="0" borderId="0" xfId="7" applyFont="1" applyBorder="1" applyAlignment="1">
      <alignment horizontal="center" vertical="center"/>
    </xf>
    <xf numFmtId="0" fontId="5" fillId="0" borderId="0" xfId="7" applyFont="1" applyBorder="1" applyAlignment="1">
      <alignment horizontal="center" vertical="center"/>
    </xf>
    <xf numFmtId="0" fontId="5" fillId="0" borderId="0" xfId="7" applyFont="1" applyBorder="1" applyAlignment="1">
      <alignment horizontal="centerContinuous" vertical="center"/>
    </xf>
    <xf numFmtId="3" fontId="5" fillId="0" borderId="0" xfId="7" applyNumberFormat="1" applyFont="1" applyBorder="1" applyAlignment="1">
      <alignment horizontal="centerContinuous" vertical="center"/>
    </xf>
    <xf numFmtId="0" fontId="7" fillId="0" borderId="38" xfId="7" applyFont="1" applyBorder="1" applyAlignment="1">
      <alignment horizontal="centerContinuous" vertical="center"/>
    </xf>
    <xf numFmtId="0" fontId="5" fillId="0" borderId="23" xfId="7" applyFont="1" applyBorder="1" applyAlignment="1">
      <alignment horizontal="centerContinuous" vertical="center"/>
    </xf>
    <xf numFmtId="3" fontId="5" fillId="0" borderId="23" xfId="7" applyNumberFormat="1" applyFont="1" applyBorder="1" applyAlignment="1">
      <alignment horizontal="centerContinuous" vertical="center"/>
    </xf>
    <xf numFmtId="0" fontId="5" fillId="0" borderId="39" xfId="7" applyFont="1" applyBorder="1" applyAlignment="1">
      <alignment horizontal="center" vertical="center"/>
    </xf>
    <xf numFmtId="0" fontId="5" fillId="0" borderId="40" xfId="7" applyFont="1" applyBorder="1" applyAlignment="1">
      <alignment horizontal="center" vertical="center"/>
    </xf>
    <xf numFmtId="0" fontId="5" fillId="0" borderId="41" xfId="7" applyFont="1" applyBorder="1" applyAlignment="1">
      <alignment horizontal="center" vertical="center"/>
    </xf>
    <xf numFmtId="3" fontId="5" fillId="0" borderId="40" xfId="7" applyNumberFormat="1" applyFont="1" applyBorder="1" applyAlignment="1">
      <alignment horizontal="center" vertical="center"/>
    </xf>
    <xf numFmtId="38" fontId="20" fillId="0" borderId="0" xfId="1" applyFont="1" applyBorder="1"/>
    <xf numFmtId="0" fontId="22" fillId="0" borderId="42" xfId="7" applyFont="1" applyBorder="1" applyAlignment="1">
      <alignment horizontal="left"/>
    </xf>
    <xf numFmtId="0" fontId="22" fillId="0" borderId="7" xfId="7" applyFont="1" applyBorder="1" applyAlignment="1">
      <alignment horizontal="left"/>
    </xf>
    <xf numFmtId="0" fontId="22" fillId="0" borderId="7" xfId="7" applyFont="1" applyBorder="1" applyAlignment="1">
      <alignment horizontal="distributed" vertical="center"/>
    </xf>
    <xf numFmtId="0" fontId="22" fillId="0" borderId="43" xfId="7" applyFont="1" applyBorder="1" applyAlignment="1">
      <alignment horizontal="distributed" vertical="center"/>
    </xf>
    <xf numFmtId="3" fontId="22" fillId="0" borderId="7" xfId="7" applyNumberFormat="1" applyFont="1" applyBorder="1" applyAlignment="1">
      <alignment vertical="center"/>
    </xf>
    <xf numFmtId="0" fontId="22" fillId="0" borderId="44" xfId="7" applyFont="1" applyBorder="1" applyAlignment="1">
      <alignment horizontal="left"/>
    </xf>
    <xf numFmtId="0" fontId="22" fillId="0" borderId="10" xfId="7" applyFont="1" applyBorder="1" applyAlignment="1">
      <alignment horizontal="left"/>
    </xf>
    <xf numFmtId="0" fontId="22" fillId="0" borderId="10" xfId="7" applyFont="1" applyBorder="1" applyAlignment="1">
      <alignment horizontal="distributed" vertical="center"/>
    </xf>
    <xf numFmtId="0" fontId="22" fillId="0" borderId="45" xfId="7" applyFont="1" applyBorder="1" applyAlignment="1">
      <alignment horizontal="distributed" vertical="center"/>
    </xf>
    <xf numFmtId="3" fontId="22" fillId="0" borderId="10" xfId="1" applyNumberFormat="1" applyFont="1" applyBorder="1" applyAlignment="1">
      <alignment vertical="center"/>
    </xf>
    <xf numFmtId="0" fontId="22" fillId="0" borderId="46" xfId="7" applyFont="1" applyBorder="1" applyAlignment="1">
      <alignment horizontal="distributed" vertical="center"/>
    </xf>
    <xf numFmtId="3" fontId="22" fillId="0" borderId="10" xfId="7" applyNumberFormat="1" applyFont="1" applyBorder="1" applyAlignment="1">
      <alignment vertical="center"/>
    </xf>
    <xf numFmtId="0" fontId="22" fillId="0" borderId="7" xfId="7" applyFont="1" applyBorder="1" applyAlignment="1">
      <alignment horizontal="distributed"/>
    </xf>
    <xf numFmtId="0" fontId="22" fillId="0" borderId="7" xfId="140" applyFont="1" applyBorder="1" applyAlignment="1">
      <alignment horizontal="distributed" shrinkToFit="1"/>
    </xf>
    <xf numFmtId="0" fontId="22" fillId="0" borderId="7" xfId="140" applyFont="1" applyBorder="1" applyAlignment="1">
      <alignment horizontal="center" shrinkToFit="1"/>
    </xf>
    <xf numFmtId="203" fontId="22" fillId="0" borderId="46" xfId="140" applyNumberFormat="1" applyFont="1" applyBorder="1" applyAlignment="1">
      <alignment horizontal="right" shrinkToFit="1"/>
    </xf>
    <xf numFmtId="0" fontId="22" fillId="0" borderId="7" xfId="145" applyFont="1" applyBorder="1" applyAlignment="1">
      <alignment horizontal="center" vertical="center"/>
    </xf>
    <xf numFmtId="0" fontId="22" fillId="0" borderId="10" xfId="7" applyFont="1" applyBorder="1" applyAlignment="1">
      <alignment horizontal="distributed"/>
    </xf>
    <xf numFmtId="0" fontId="22" fillId="0" borderId="10" xfId="140" applyFont="1" applyBorder="1" applyAlignment="1">
      <alignment horizontal="distributed" shrinkToFit="1"/>
    </xf>
    <xf numFmtId="0" fontId="22" fillId="0" borderId="10" xfId="140" applyFont="1" applyBorder="1" applyAlignment="1">
      <alignment horizontal="center" shrinkToFit="1"/>
    </xf>
    <xf numFmtId="204" fontId="22" fillId="0" borderId="45" xfId="1" applyNumberFormat="1" applyFont="1" applyBorder="1" applyAlignment="1">
      <alignment horizontal="right"/>
    </xf>
    <xf numFmtId="0" fontId="22" fillId="0" borderId="10" xfId="145" applyFont="1" applyBorder="1" applyAlignment="1">
      <alignment horizontal="center" vertical="center"/>
    </xf>
    <xf numFmtId="0" fontId="22" fillId="0" borderId="47" xfId="7" applyFont="1" applyBorder="1" applyAlignment="1">
      <alignment horizontal="left"/>
    </xf>
    <xf numFmtId="0" fontId="22" fillId="0" borderId="14" xfId="7" applyFont="1" applyBorder="1" applyAlignment="1">
      <alignment horizontal="left"/>
    </xf>
    <xf numFmtId="0" fontId="22" fillId="0" borderId="14" xfId="7" applyFont="1" applyBorder="1" applyAlignment="1">
      <alignment horizontal="distributed"/>
    </xf>
    <xf numFmtId="0" fontId="22" fillId="0" borderId="13" xfId="140" applyFont="1" applyBorder="1" applyAlignment="1">
      <alignment horizontal="distributed" shrinkToFit="1"/>
    </xf>
    <xf numFmtId="203" fontId="22" fillId="0" borderId="14" xfId="140" applyNumberFormat="1" applyFont="1" applyBorder="1" applyAlignment="1">
      <alignment horizontal="center" shrinkToFit="1"/>
    </xf>
    <xf numFmtId="203" fontId="22" fillId="0" borderId="14" xfId="145" applyNumberFormat="1" applyFont="1" applyBorder="1" applyAlignment="1">
      <alignment horizontal="right" shrinkToFit="1"/>
    </xf>
    <xf numFmtId="0" fontId="22" fillId="0" borderId="9" xfId="140" applyFont="1" applyBorder="1" applyAlignment="1">
      <alignment horizontal="distributed" shrinkToFit="1"/>
    </xf>
    <xf numFmtId="203" fontId="22" fillId="0" borderId="10" xfId="140" applyNumberFormat="1" applyFont="1" applyBorder="1" applyAlignment="1">
      <alignment horizontal="center" shrinkToFit="1"/>
    </xf>
    <xf numFmtId="203" fontId="22" fillId="0" borderId="45" xfId="1" applyNumberFormat="1" applyFont="1" applyBorder="1" applyAlignment="1">
      <alignment horizontal="right" shrinkToFit="1"/>
    </xf>
    <xf numFmtId="203" fontId="22" fillId="0" borderId="10" xfId="145" applyNumberFormat="1" applyFont="1" applyBorder="1" applyAlignment="1">
      <alignment horizontal="right" shrinkToFit="1"/>
    </xf>
    <xf numFmtId="203" fontId="22" fillId="0" borderId="7" xfId="140" applyNumberFormat="1" applyFont="1" applyBorder="1" applyAlignment="1">
      <alignment horizontal="center" shrinkToFit="1"/>
    </xf>
    <xf numFmtId="203" fontId="22" fillId="0" borderId="7" xfId="145" applyNumberFormat="1" applyFont="1" applyBorder="1" applyAlignment="1">
      <alignment horizontal="right" shrinkToFit="1"/>
    </xf>
    <xf numFmtId="0" fontId="1" fillId="0" borderId="42" xfId="7" applyFont="1" applyBorder="1" applyAlignment="1">
      <alignment horizontal="left"/>
    </xf>
    <xf numFmtId="0" fontId="1" fillId="0" borderId="7" xfId="7" applyFont="1" applyBorder="1" applyAlignment="1">
      <alignment horizontal="left"/>
    </xf>
    <xf numFmtId="0" fontId="23" fillId="0" borderId="13" xfId="140" applyFont="1" applyBorder="1" applyAlignment="1">
      <alignment horizontal="distributed" shrinkToFit="1"/>
    </xf>
    <xf numFmtId="0" fontId="1" fillId="0" borderId="44" xfId="7" applyFont="1" applyBorder="1" applyAlignment="1">
      <alignment horizontal="left"/>
    </xf>
    <xf numFmtId="0" fontId="1" fillId="0" borderId="10" xfId="7" applyFont="1" applyBorder="1" applyAlignment="1">
      <alignment horizontal="left"/>
    </xf>
    <xf numFmtId="203" fontId="22" fillId="0" borderId="46" xfId="1" applyNumberFormat="1" applyFont="1" applyBorder="1" applyAlignment="1">
      <alignment horizontal="right" shrinkToFit="1"/>
    </xf>
    <xf numFmtId="0" fontId="1" fillId="0" borderId="47" xfId="7" applyFont="1" applyBorder="1" applyAlignment="1">
      <alignment horizontal="left"/>
    </xf>
    <xf numFmtId="0" fontId="1" fillId="0" borderId="14" xfId="7" applyFont="1" applyBorder="1" applyAlignment="1">
      <alignment horizontal="left"/>
    </xf>
    <xf numFmtId="203" fontId="22" fillId="0" borderId="43" xfId="140" applyNumberFormat="1" applyFont="1" applyBorder="1" applyAlignment="1">
      <alignment horizontal="right" shrinkToFit="1"/>
    </xf>
    <xf numFmtId="0" fontId="22" fillId="0" borderId="13" xfId="0" applyFont="1" applyBorder="1" applyAlignment="1">
      <alignment horizontal="distributed"/>
    </xf>
    <xf numFmtId="203" fontId="22" fillId="0" borderId="46" xfId="145" applyNumberFormat="1" applyFont="1" applyBorder="1" applyAlignment="1">
      <alignment horizontal="right" shrinkToFit="1"/>
    </xf>
    <xf numFmtId="0" fontId="22" fillId="0" borderId="9" xfId="0" applyFont="1" applyBorder="1" applyAlignment="1">
      <alignment horizontal="distributed"/>
    </xf>
    <xf numFmtId="203" fontId="22" fillId="0" borderId="7" xfId="140" applyNumberFormat="1" applyFont="1" applyBorder="1" applyAlignment="1">
      <alignment shrinkToFit="1"/>
    </xf>
    <xf numFmtId="0" fontId="1" fillId="0" borderId="44" xfId="7" applyFont="1" applyBorder="1" applyAlignment="1">
      <alignment horizontal="distributed" vertical="center"/>
    </xf>
    <xf numFmtId="0" fontId="1" fillId="0" borderId="10" xfId="7" applyFont="1" applyBorder="1" applyAlignment="1">
      <alignment horizontal="distributed" vertical="center"/>
    </xf>
    <xf numFmtId="0" fontId="1" fillId="0" borderId="47" xfId="7" applyFont="1" applyBorder="1" applyAlignment="1">
      <alignment horizontal="distributed" vertical="center"/>
    </xf>
    <xf numFmtId="0" fontId="1" fillId="0" borderId="14" xfId="7" applyFont="1" applyBorder="1" applyAlignment="1">
      <alignment horizontal="distributed" vertical="center"/>
    </xf>
    <xf numFmtId="0" fontId="22" fillId="0" borderId="7" xfId="140" applyFont="1" applyBorder="1" applyAlignment="1">
      <alignment shrinkToFit="1"/>
    </xf>
    <xf numFmtId="0" fontId="22" fillId="0" borderId="14" xfId="140" applyFont="1" applyBorder="1" applyAlignment="1">
      <alignment shrinkToFit="1"/>
    </xf>
    <xf numFmtId="0" fontId="8" fillId="0" borderId="48" xfId="7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8" fillId="0" borderId="41" xfId="7" applyFont="1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1" fillId="0" borderId="14" xfId="7" applyFont="1" applyBorder="1" applyAlignment="1">
      <alignment horizontal="distributed"/>
    </xf>
    <xf numFmtId="203" fontId="22" fillId="0" borderId="14" xfId="140" applyNumberFormat="1" applyFont="1" applyBorder="1" applyAlignment="1">
      <alignment shrinkToFit="1"/>
    </xf>
    <xf numFmtId="0" fontId="1" fillId="0" borderId="10" xfId="7" applyFont="1" applyBorder="1" applyAlignment="1">
      <alignment horizontal="distributed"/>
    </xf>
    <xf numFmtId="0" fontId="22" fillId="0" borderId="14" xfId="0" applyFont="1" applyBorder="1" applyAlignment="1">
      <alignment horizontal="distributed"/>
    </xf>
    <xf numFmtId="0" fontId="22" fillId="0" borderId="10" xfId="0" applyFont="1" applyBorder="1" applyAlignment="1">
      <alignment horizontal="distributed"/>
    </xf>
    <xf numFmtId="0" fontId="1" fillId="0" borderId="42" xfId="7" applyFont="1" applyBorder="1" applyAlignment="1">
      <alignment horizontal="distributed" vertical="center"/>
    </xf>
    <xf numFmtId="0" fontId="1" fillId="0" borderId="7" xfId="7" applyFont="1" applyBorder="1" applyAlignment="1">
      <alignment horizontal="distributed"/>
    </xf>
    <xf numFmtId="0" fontId="22" fillId="0" borderId="6" xfId="140" applyFont="1" applyBorder="1" applyAlignment="1">
      <alignment horizontal="distributed" shrinkToFit="1"/>
    </xf>
    <xf numFmtId="203" fontId="22" fillId="0" borderId="45" xfId="140" applyNumberFormat="1" applyFont="1" applyBorder="1" applyAlignment="1">
      <alignment horizontal="right" shrinkToFit="1"/>
    </xf>
    <xf numFmtId="203" fontId="22" fillId="0" borderId="9" xfId="145" applyNumberFormat="1" applyFont="1" applyBorder="1" applyAlignment="1">
      <alignment horizontal="right" shrinkToFit="1"/>
    </xf>
    <xf numFmtId="0" fontId="1" fillId="0" borderId="13" xfId="7" applyFont="1" applyBorder="1" applyAlignment="1">
      <alignment horizontal="distributed"/>
    </xf>
    <xf numFmtId="0" fontId="22" fillId="0" borderId="14" xfId="0" applyFont="1" applyBorder="1" applyAlignment="1">
      <alignment horizontal="center" shrinkToFit="1"/>
    </xf>
    <xf numFmtId="203" fontId="22" fillId="0" borderId="43" xfId="0" applyNumberFormat="1" applyFont="1" applyBorder="1" applyAlignment="1">
      <alignment horizontal="right" shrinkToFit="1"/>
    </xf>
    <xf numFmtId="0" fontId="1" fillId="0" borderId="50" xfId="7" applyFont="1" applyBorder="1" applyAlignment="1">
      <alignment horizontal="distributed" vertical="center"/>
    </xf>
    <xf numFmtId="0" fontId="1" fillId="0" borderId="18" xfId="7" applyFont="1" applyBorder="1" applyAlignment="1">
      <alignment horizontal="distributed"/>
    </xf>
    <xf numFmtId="0" fontId="1" fillId="0" borderId="17" xfId="7" applyFont="1" applyBorder="1" applyAlignment="1">
      <alignment horizontal="distributed"/>
    </xf>
    <xf numFmtId="0" fontId="22" fillId="0" borderId="17" xfId="140" applyFont="1" applyBorder="1" applyAlignment="1">
      <alignment horizontal="distributed" shrinkToFit="1"/>
    </xf>
    <xf numFmtId="203" fontId="22" fillId="0" borderId="18" xfId="140" applyNumberFormat="1" applyFont="1" applyBorder="1" applyAlignment="1">
      <alignment horizontal="center" shrinkToFit="1"/>
    </xf>
    <xf numFmtId="203" fontId="22" fillId="0" borderId="51" xfId="1" applyNumberFormat="1" applyFont="1" applyBorder="1" applyAlignment="1">
      <alignment horizontal="right" shrinkToFit="1"/>
    </xf>
    <xf numFmtId="203" fontId="22" fillId="0" borderId="18" xfId="145" applyNumberFormat="1" applyFont="1" applyBorder="1" applyAlignment="1">
      <alignment horizontal="right" shrinkToFit="1"/>
    </xf>
    <xf numFmtId="0" fontId="1" fillId="0" borderId="0" xfId="7" applyBorder="1" applyAlignment="1">
      <alignment horizontal="center"/>
    </xf>
    <xf numFmtId="0" fontId="1" fillId="0" borderId="0" xfId="7" applyBorder="1"/>
    <xf numFmtId="3" fontId="1" fillId="0" borderId="0" xfId="7" applyNumberFormat="1" applyBorder="1"/>
    <xf numFmtId="0" fontId="22" fillId="0" borderId="14" xfId="140" applyFont="1" applyBorder="1" applyAlignment="1">
      <alignment horizontal="center" shrinkToFit="1"/>
    </xf>
    <xf numFmtId="0" fontId="5" fillId="0" borderId="52" xfId="7" applyFont="1" applyBorder="1" applyAlignment="1">
      <alignment horizontal="centerContinuous" vertical="center"/>
    </xf>
    <xf numFmtId="3" fontId="5" fillId="0" borderId="40" xfId="7" applyNumberFormat="1" applyFont="1" applyBorder="1" applyAlignment="1">
      <alignment horizontal="centerContinuous" vertical="center"/>
    </xf>
    <xf numFmtId="0" fontId="5" fillId="0" borderId="53" xfId="7" applyFont="1" applyBorder="1" applyAlignment="1">
      <alignment horizontal="center" vertical="center"/>
    </xf>
    <xf numFmtId="0" fontId="1" fillId="0" borderId="0" xfId="7" applyFont="1" applyBorder="1"/>
    <xf numFmtId="3" fontId="22" fillId="0" borderId="7" xfId="1" applyNumberFormat="1" applyFont="1" applyBorder="1" applyAlignment="1">
      <alignment vertical="center"/>
    </xf>
    <xf numFmtId="3" fontId="22" fillId="0" borderId="54" xfId="7" applyNumberFormat="1" applyFont="1" applyBorder="1" applyAlignment="1">
      <alignment horizontal="center" vertical="center"/>
    </xf>
    <xf numFmtId="0" fontId="20" fillId="0" borderId="0" xfId="7" applyFont="1" applyBorder="1"/>
    <xf numFmtId="38" fontId="20" fillId="0" borderId="0" xfId="1" applyFont="1"/>
    <xf numFmtId="3" fontId="22" fillId="0" borderId="55" xfId="7" applyNumberFormat="1" applyFont="1" applyBorder="1" applyAlignment="1">
      <alignment horizontal="center" vertical="center"/>
    </xf>
    <xf numFmtId="186" fontId="24" fillId="0" borderId="7" xfId="145" applyNumberFormat="1" applyFont="1" applyBorder="1" applyAlignment="1">
      <alignment horizontal="right" vertical="center"/>
    </xf>
    <xf numFmtId="205" fontId="22" fillId="0" borderId="54" xfId="140" applyNumberFormat="1" applyFont="1" applyBorder="1" applyAlignment="1">
      <alignment shrinkToFit="1"/>
    </xf>
    <xf numFmtId="41" fontId="22" fillId="0" borderId="10" xfId="145" applyNumberFormat="1" applyFont="1" applyBorder="1" applyAlignment="1">
      <alignment horizontal="right" vertical="center"/>
    </xf>
    <xf numFmtId="0" fontId="22" fillId="0" borderId="55" xfId="140" applyFont="1" applyBorder="1" applyAlignment="1">
      <alignment horizontal="left" shrinkToFit="1"/>
    </xf>
    <xf numFmtId="203" fontId="24" fillId="0" borderId="14" xfId="145" applyNumberFormat="1" applyFont="1" applyBorder="1" applyAlignment="1">
      <alignment horizontal="right" shrinkToFit="1"/>
    </xf>
    <xf numFmtId="205" fontId="22" fillId="0" borderId="54" xfId="140" applyNumberFormat="1" applyFont="1" applyBorder="1" applyAlignment="1">
      <alignment horizontal="center" shrinkToFit="1"/>
    </xf>
    <xf numFmtId="0" fontId="22" fillId="0" borderId="55" xfId="141" applyNumberFormat="1" applyFont="1" applyBorder="1" applyAlignment="1">
      <alignment horizontal="center" shrinkToFit="1"/>
    </xf>
    <xf numFmtId="203" fontId="24" fillId="0" borderId="7" xfId="145" applyNumberFormat="1" applyFont="1" applyBorder="1" applyAlignment="1">
      <alignment horizontal="right" shrinkToFit="1"/>
    </xf>
    <xf numFmtId="0" fontId="22" fillId="0" borderId="54" xfId="140" applyFont="1" applyBorder="1" applyAlignment="1">
      <alignment horizontal="center" shrinkToFit="1"/>
    </xf>
    <xf numFmtId="0" fontId="22" fillId="0" borderId="55" xfId="140" applyFont="1" applyBorder="1" applyAlignment="1">
      <alignment horizontal="center" shrinkToFit="1"/>
    </xf>
    <xf numFmtId="3" fontId="22" fillId="0" borderId="54" xfId="7" applyNumberFormat="1" applyFont="1" applyBorder="1" applyAlignment="1">
      <alignment horizontal="center"/>
    </xf>
    <xf numFmtId="3" fontId="22" fillId="0" borderId="55" xfId="7" applyNumberFormat="1" applyFont="1" applyBorder="1" applyAlignment="1">
      <alignment horizontal="center"/>
    </xf>
    <xf numFmtId="0" fontId="22" fillId="0" borderId="56" xfId="140" applyFont="1" applyBorder="1" applyAlignment="1">
      <alignment horizontal="center" shrinkToFit="1"/>
    </xf>
    <xf numFmtId="0" fontId="0" fillId="0" borderId="53" xfId="0" applyBorder="1" applyAlignment="1">
      <alignment vertical="center"/>
    </xf>
    <xf numFmtId="3" fontId="25" fillId="0" borderId="55" xfId="7" applyNumberFormat="1" applyFont="1" applyBorder="1" applyAlignment="1">
      <alignment horizontal="center"/>
    </xf>
    <xf numFmtId="3" fontId="25" fillId="0" borderId="56" xfId="7" applyNumberFormat="1" applyFont="1" applyBorder="1" applyAlignment="1">
      <alignment horizontal="center"/>
    </xf>
    <xf numFmtId="205" fontId="22" fillId="0" borderId="56" xfId="140" applyNumberFormat="1" applyFont="1" applyBorder="1" applyAlignment="1">
      <alignment horizontal="center" shrinkToFit="1"/>
    </xf>
    <xf numFmtId="186" fontId="22" fillId="0" borderId="10" xfId="145" applyNumberFormat="1" applyFont="1" applyBorder="1" applyAlignment="1">
      <alignment horizontal="right" shrinkToFit="1"/>
    </xf>
    <xf numFmtId="10" fontId="22" fillId="0" borderId="54" xfId="140" applyNumberFormat="1" applyFont="1" applyBorder="1" applyAlignment="1">
      <alignment horizontal="center" shrinkToFit="1"/>
    </xf>
    <xf numFmtId="203" fontId="22" fillId="0" borderId="56" xfId="140" applyNumberFormat="1" applyFont="1" applyBorder="1" applyAlignment="1">
      <alignment horizontal="center"/>
    </xf>
    <xf numFmtId="3" fontId="22" fillId="0" borderId="57" xfId="7" applyNumberFormat="1" applyFont="1" applyBorder="1" applyAlignment="1">
      <alignment horizontal="center"/>
    </xf>
    <xf numFmtId="203" fontId="24" fillId="0" borderId="43" xfId="143" applyNumberFormat="1" applyFont="1" applyBorder="1" applyAlignment="1">
      <alignment horizontal="right" shrinkToFit="1"/>
    </xf>
    <xf numFmtId="203" fontId="22" fillId="0" borderId="43" xfId="143" applyNumberFormat="1" applyFont="1" applyBorder="1" applyAlignment="1">
      <alignment horizontal="right" shrinkToFit="1"/>
    </xf>
    <xf numFmtId="0" fontId="22" fillId="0" borderId="9" xfId="140" applyFont="1" applyBorder="1" applyAlignment="1">
      <alignment horizontal="center" shrinkToFit="1"/>
    </xf>
    <xf numFmtId="0" fontId="22" fillId="0" borderId="10" xfId="0" applyFont="1" applyBorder="1" applyAlignment="1">
      <alignment horizontal="center" shrinkToFit="1"/>
    </xf>
    <xf numFmtId="203" fontId="24" fillId="0" borderId="46" xfId="143" applyNumberFormat="1" applyFont="1" applyBorder="1" applyAlignment="1">
      <alignment horizontal="right" shrinkToFit="1"/>
    </xf>
    <xf numFmtId="0" fontId="22" fillId="0" borderId="7" xfId="0" applyFont="1" applyBorder="1" applyAlignment="1">
      <alignment horizontal="center" shrinkToFit="1"/>
    </xf>
    <xf numFmtId="203" fontId="22" fillId="0" borderId="46" xfId="143" applyNumberFormat="1" applyFont="1" applyBorder="1" applyAlignment="1">
      <alignment horizontal="right" shrinkToFit="1"/>
    </xf>
    <xf numFmtId="0" fontId="22" fillId="0" borderId="14" xfId="145" applyFont="1" applyBorder="1" applyAlignment="1">
      <alignment horizontal="center" vertical="center"/>
    </xf>
    <xf numFmtId="203" fontId="22" fillId="0" borderId="43" xfId="145" applyNumberFormat="1" applyFont="1" applyBorder="1" applyAlignment="1">
      <alignment horizontal="right" shrinkToFit="1"/>
    </xf>
    <xf numFmtId="0" fontId="22" fillId="0" borderId="7" xfId="140" applyFont="1" applyBorder="1"/>
    <xf numFmtId="0" fontId="22" fillId="0" borderId="14" xfId="140" applyFont="1" applyBorder="1" applyAlignment="1">
      <alignment horizontal="distributed" shrinkToFit="1"/>
    </xf>
    <xf numFmtId="0" fontId="22" fillId="0" borderId="14" xfId="140" applyFont="1" applyBorder="1"/>
    <xf numFmtId="0" fontId="22" fillId="0" borderId="10" xfId="140" applyFont="1" applyBorder="1"/>
    <xf numFmtId="0" fontId="22" fillId="0" borderId="47" xfId="7" applyFont="1" applyBorder="1" applyAlignment="1">
      <alignment horizontal="distributed" vertical="center"/>
    </xf>
    <xf numFmtId="0" fontId="22" fillId="0" borderId="14" xfId="7" applyFont="1" applyBorder="1" applyAlignment="1">
      <alignment horizontal="distributed" vertical="center"/>
    </xf>
    <xf numFmtId="0" fontId="22" fillId="0" borderId="13" xfId="140" applyFont="1" applyBorder="1" applyAlignment="1">
      <alignment horizontal="distributed" vertical="center" shrinkToFit="1"/>
    </xf>
    <xf numFmtId="0" fontId="22" fillId="0" borderId="44" xfId="7" applyFont="1" applyBorder="1" applyAlignment="1">
      <alignment vertical="center"/>
    </xf>
    <xf numFmtId="0" fontId="22" fillId="0" borderId="10" xfId="140" applyFont="1" applyBorder="1" applyAlignment="1">
      <alignment shrinkToFit="1"/>
    </xf>
    <xf numFmtId="0" fontId="22" fillId="0" borderId="9" xfId="140" applyFont="1" applyBorder="1" applyAlignment="1">
      <alignment horizontal="distributed" vertical="center" shrinkToFit="1"/>
    </xf>
    <xf numFmtId="0" fontId="22" fillId="0" borderId="50" xfId="7" applyFont="1" applyBorder="1" applyAlignment="1">
      <alignment vertical="center"/>
    </xf>
    <xf numFmtId="0" fontId="22" fillId="0" borderId="18" xfId="7" applyFont="1" applyBorder="1" applyAlignment="1">
      <alignment horizontal="distributed" vertical="center"/>
    </xf>
    <xf numFmtId="0" fontId="22" fillId="0" borderId="18" xfId="140" applyFont="1" applyBorder="1" applyAlignment="1">
      <alignment shrinkToFit="1"/>
    </xf>
    <xf numFmtId="0" fontId="22" fillId="0" borderId="17" xfId="140" applyFont="1" applyBorder="1" applyAlignment="1">
      <alignment horizontal="distributed" vertical="center" shrinkToFit="1"/>
    </xf>
    <xf numFmtId="0" fontId="22" fillId="0" borderId="18" xfId="140" applyFont="1" applyBorder="1"/>
    <xf numFmtId="203" fontId="22" fillId="0" borderId="51" xfId="140" applyNumberFormat="1" applyFont="1" applyBorder="1" applyAlignment="1">
      <alignment horizontal="right" shrinkToFit="1"/>
    </xf>
    <xf numFmtId="0" fontId="7" fillId="0" borderId="58" xfId="7" applyFont="1" applyBorder="1" applyAlignment="1">
      <alignment horizontal="centerContinuous" vertical="center"/>
    </xf>
    <xf numFmtId="0" fontId="5" fillId="0" borderId="59" xfId="7" applyFont="1" applyBorder="1" applyAlignment="1">
      <alignment horizontal="centerContinuous" vertical="center"/>
    </xf>
    <xf numFmtId="3" fontId="5" fillId="0" borderId="59" xfId="7" applyNumberFormat="1" applyFont="1" applyBorder="1" applyAlignment="1">
      <alignment horizontal="centerContinuous" vertical="center"/>
    </xf>
    <xf numFmtId="0" fontId="20" fillId="0" borderId="3" xfId="7" applyFont="1" applyBorder="1" applyAlignment="1">
      <alignment horizontal="center" vertical="center"/>
    </xf>
    <xf numFmtId="0" fontId="20" fillId="0" borderId="4" xfId="7" applyFont="1" applyBorder="1" applyAlignment="1">
      <alignment horizontal="center" vertical="center"/>
    </xf>
    <xf numFmtId="0" fontId="20" fillId="0" borderId="60" xfId="7" applyFont="1" applyBorder="1" applyAlignment="1">
      <alignment horizontal="center" vertical="center"/>
    </xf>
    <xf numFmtId="3" fontId="20" fillId="0" borderId="61" xfId="7" applyNumberFormat="1" applyFont="1" applyBorder="1" applyAlignment="1">
      <alignment horizontal="center" vertical="center"/>
    </xf>
    <xf numFmtId="0" fontId="20" fillId="0" borderId="5" xfId="7" applyFont="1" applyBorder="1" applyAlignment="1">
      <alignment horizontal="left"/>
    </xf>
    <xf numFmtId="0" fontId="20" fillId="0" borderId="7" xfId="7" applyFont="1" applyBorder="1" applyAlignment="1">
      <alignment horizontal="left"/>
    </xf>
    <xf numFmtId="0" fontId="20" fillId="0" borderId="7" xfId="7" applyFont="1" applyBorder="1" applyAlignment="1">
      <alignment horizontal="distributed"/>
    </xf>
    <xf numFmtId="0" fontId="20" fillId="0" borderId="7" xfId="7" applyFont="1" applyBorder="1" applyAlignment="1">
      <alignment horizontal="distributed" vertical="center"/>
    </xf>
    <xf numFmtId="0" fontId="20" fillId="0" borderId="62" xfId="7" applyFont="1" applyBorder="1" applyAlignment="1">
      <alignment horizontal="distributed" vertical="center"/>
    </xf>
    <xf numFmtId="3" fontId="5" fillId="0" borderId="6" xfId="7" applyNumberFormat="1" applyFont="1" applyBorder="1" applyAlignment="1">
      <alignment vertical="center"/>
    </xf>
    <xf numFmtId="0" fontId="20" fillId="0" borderId="8" xfId="7" applyFont="1" applyBorder="1" applyAlignment="1">
      <alignment horizontal="left"/>
    </xf>
    <xf numFmtId="0" fontId="20" fillId="0" borderId="10" xfId="7" applyFont="1" applyBorder="1" applyAlignment="1">
      <alignment horizontal="left"/>
    </xf>
    <xf numFmtId="0" fontId="20" fillId="0" borderId="10" xfId="7" applyFont="1" applyBorder="1" applyAlignment="1">
      <alignment horizontal="distributed"/>
    </xf>
    <xf numFmtId="0" fontId="20" fillId="0" borderId="10" xfId="7" applyFont="1" applyBorder="1" applyAlignment="1">
      <alignment horizontal="distributed" vertical="center"/>
    </xf>
    <xf numFmtId="0" fontId="20" fillId="0" borderId="29" xfId="7" applyFont="1" applyBorder="1" applyAlignment="1">
      <alignment horizontal="distributed" vertical="center"/>
    </xf>
    <xf numFmtId="3" fontId="5" fillId="0" borderId="9" xfId="1" applyNumberFormat="1" applyFont="1" applyBorder="1" applyAlignment="1">
      <alignment vertical="center"/>
    </xf>
    <xf numFmtId="0" fontId="20" fillId="0" borderId="10" xfId="7" applyFont="1" applyBorder="1" applyAlignment="1">
      <alignment horizontal="left" wrapText="1"/>
    </xf>
    <xf numFmtId="3" fontId="5" fillId="0" borderId="9" xfId="7" applyNumberFormat="1" applyFont="1" applyBorder="1" applyAlignment="1">
      <alignment vertical="center"/>
    </xf>
    <xf numFmtId="0" fontId="20" fillId="0" borderId="7" xfId="140" applyFont="1" applyBorder="1" applyAlignment="1">
      <alignment horizontal="distributed" shrinkToFit="1"/>
    </xf>
    <xf numFmtId="0" fontId="20" fillId="0" borderId="7" xfId="140" applyFont="1" applyBorder="1" applyAlignment="1">
      <alignment horizontal="center" shrinkToFit="1"/>
    </xf>
    <xf numFmtId="203" fontId="20" fillId="0" borderId="62" xfId="140" applyNumberFormat="1" applyFont="1" applyBorder="1" applyAlignment="1">
      <alignment horizontal="right" shrinkToFit="1"/>
    </xf>
    <xf numFmtId="0" fontId="5" fillId="0" borderId="6" xfId="145" applyFont="1" applyBorder="1" applyAlignment="1">
      <alignment horizontal="center" vertical="center"/>
    </xf>
    <xf numFmtId="0" fontId="20" fillId="0" borderId="10" xfId="140" applyFont="1" applyBorder="1" applyAlignment="1">
      <alignment horizontal="distributed" shrinkToFit="1"/>
    </xf>
    <xf numFmtId="0" fontId="20" fillId="0" borderId="10" xfId="140" applyFont="1" applyBorder="1" applyAlignment="1">
      <alignment horizontal="center" shrinkToFit="1"/>
    </xf>
    <xf numFmtId="204" fontId="20" fillId="0" borderId="29" xfId="1" applyNumberFormat="1" applyFont="1" applyBorder="1" applyAlignment="1">
      <alignment horizontal="right"/>
    </xf>
    <xf numFmtId="0" fontId="5" fillId="0" borderId="9" xfId="145" applyFont="1" applyBorder="1" applyAlignment="1">
      <alignment horizontal="center" vertical="center"/>
    </xf>
    <xf numFmtId="0" fontId="20" fillId="0" borderId="12" xfId="7" applyFont="1" applyBorder="1" applyAlignment="1">
      <alignment horizontal="left"/>
    </xf>
    <xf numFmtId="0" fontId="20" fillId="0" borderId="14" xfId="7" applyFont="1" applyBorder="1" applyAlignment="1">
      <alignment horizontal="left"/>
    </xf>
    <xf numFmtId="0" fontId="20" fillId="0" borderId="14" xfId="7" applyFont="1" applyBorder="1" applyAlignment="1">
      <alignment horizontal="distributed"/>
    </xf>
    <xf numFmtId="0" fontId="20" fillId="0" borderId="13" xfId="7" applyFont="1" applyBorder="1" applyAlignment="1">
      <alignment horizontal="center" shrinkToFit="1"/>
    </xf>
    <xf numFmtId="203" fontId="5" fillId="0" borderId="13" xfId="145" applyNumberFormat="1" applyFont="1" applyBorder="1" applyAlignment="1">
      <alignment horizontal="right" shrinkToFit="1"/>
    </xf>
    <xf numFmtId="0" fontId="20" fillId="0" borderId="9" xfId="140" applyFont="1" applyBorder="1" applyAlignment="1">
      <alignment horizontal="left" shrinkToFit="1"/>
    </xf>
    <xf numFmtId="203" fontId="20" fillId="0" borderId="10" xfId="140" applyNumberFormat="1" applyFont="1" applyBorder="1" applyAlignment="1">
      <alignment horizontal="center" shrinkToFit="1"/>
    </xf>
    <xf numFmtId="203" fontId="20" fillId="0" borderId="29" xfId="1" applyNumberFormat="1" applyFont="1" applyBorder="1" applyAlignment="1">
      <alignment horizontal="right" shrinkToFit="1"/>
    </xf>
    <xf numFmtId="203" fontId="5" fillId="0" borderId="9" xfId="145" applyNumberFormat="1" applyFont="1" applyBorder="1" applyAlignment="1">
      <alignment horizontal="right" shrinkToFit="1"/>
    </xf>
    <xf numFmtId="0" fontId="20" fillId="0" borderId="12" xfId="7" applyFont="1" applyBorder="1" applyAlignment="1">
      <alignment horizontal="distributed" vertical="center"/>
    </xf>
    <xf numFmtId="0" fontId="20" fillId="0" borderId="14" xfId="7" applyFont="1" applyBorder="1" applyAlignment="1">
      <alignment horizontal="distributed" vertical="center"/>
    </xf>
    <xf numFmtId="0" fontId="20" fillId="0" borderId="13" xfId="140" applyFont="1" applyBorder="1" applyAlignment="1">
      <alignment horizontal="center" shrinkToFit="1"/>
    </xf>
    <xf numFmtId="203" fontId="20" fillId="0" borderId="14" xfId="140" applyNumberFormat="1" applyFont="1" applyBorder="1" applyAlignment="1">
      <alignment horizontal="center" shrinkToFit="1"/>
    </xf>
    <xf numFmtId="0" fontId="20" fillId="0" borderId="8" xfId="7" applyFont="1" applyBorder="1" applyAlignment="1">
      <alignment horizontal="distributed" vertical="center"/>
    </xf>
    <xf numFmtId="0" fontId="20" fillId="0" borderId="9" xfId="140" applyFont="1" applyBorder="1" applyAlignment="1">
      <alignment horizontal="center" shrinkToFit="1"/>
    </xf>
    <xf numFmtId="0" fontId="20" fillId="0" borderId="5" xfId="7" applyFont="1" applyBorder="1" applyAlignment="1">
      <alignment horizontal="distributed" vertical="center"/>
    </xf>
    <xf numFmtId="0" fontId="20" fillId="0" borderId="13" xfId="140" applyFont="1" applyBorder="1" applyAlignment="1">
      <alignment horizontal="distributed" shrinkToFit="1"/>
    </xf>
    <xf numFmtId="203" fontId="20" fillId="0" borderId="7" xfId="140" applyNumberFormat="1" applyFont="1" applyBorder="1" applyAlignment="1">
      <alignment horizontal="center" shrinkToFit="1"/>
    </xf>
    <xf numFmtId="203" fontId="5" fillId="0" borderId="6" xfId="145" applyNumberFormat="1" applyFont="1" applyBorder="1" applyAlignment="1">
      <alignment horizontal="right" shrinkToFit="1"/>
    </xf>
    <xf numFmtId="0" fontId="20" fillId="0" borderId="9" xfId="140" applyFont="1" applyBorder="1" applyAlignment="1">
      <alignment horizontal="distributed" shrinkToFit="1"/>
    </xf>
    <xf numFmtId="0" fontId="20" fillId="0" borderId="7" xfId="140" applyFont="1" applyBorder="1" applyAlignment="1">
      <alignment shrinkToFit="1"/>
    </xf>
    <xf numFmtId="0" fontId="20" fillId="0" borderId="14" xfId="140" applyFont="1" applyBorder="1" applyAlignment="1">
      <alignment shrinkToFit="1"/>
    </xf>
    <xf numFmtId="203" fontId="20" fillId="0" borderId="28" xfId="140" applyNumberFormat="1" applyFont="1" applyBorder="1" applyAlignment="1">
      <alignment horizontal="right" shrinkToFit="1"/>
    </xf>
    <xf numFmtId="10" fontId="22" fillId="0" borderId="56" xfId="10" applyNumberFormat="1" applyFont="1" applyBorder="1" applyAlignment="1">
      <alignment horizontal="center" shrinkToFit="1"/>
    </xf>
    <xf numFmtId="10" fontId="22" fillId="0" borderId="55" xfId="140" applyNumberFormat="1" applyFont="1" applyBorder="1" applyAlignment="1">
      <alignment horizontal="center" shrinkToFit="1"/>
    </xf>
    <xf numFmtId="10" fontId="22" fillId="0" borderId="54" xfId="10" applyNumberFormat="1" applyFont="1" applyBorder="1" applyAlignment="1">
      <alignment horizontal="center" shrinkToFit="1"/>
    </xf>
    <xf numFmtId="0" fontId="22" fillId="0" borderId="54" xfId="140" applyFont="1" applyBorder="1" applyAlignment="1">
      <alignment horizontal="center"/>
    </xf>
    <xf numFmtId="0" fontId="22" fillId="0" borderId="56" xfId="140" applyFont="1" applyBorder="1" applyAlignment="1">
      <alignment horizontal="center"/>
    </xf>
    <xf numFmtId="0" fontId="22" fillId="0" borderId="55" xfId="140" applyFont="1" applyBorder="1" applyAlignment="1">
      <alignment horizontal="center"/>
    </xf>
    <xf numFmtId="0" fontId="22" fillId="0" borderId="56" xfId="140" applyFont="1" applyBorder="1"/>
    <xf numFmtId="0" fontId="22" fillId="0" borderId="55" xfId="140" applyFont="1" applyBorder="1"/>
    <xf numFmtId="0" fontId="22" fillId="0" borderId="57" xfId="140" applyFont="1" applyBorder="1"/>
    <xf numFmtId="0" fontId="5" fillId="0" borderId="30" xfId="7" applyFont="1" applyBorder="1" applyAlignment="1">
      <alignment horizontal="centerContinuous" vertical="center"/>
    </xf>
    <xf numFmtId="3" fontId="20" fillId="0" borderId="4" xfId="7" applyNumberFormat="1" applyFont="1" applyBorder="1" applyAlignment="1">
      <alignment horizontal="centerContinuous" vertical="center"/>
    </xf>
    <xf numFmtId="0" fontId="20" fillId="0" borderId="31" xfId="7" applyFont="1" applyBorder="1" applyAlignment="1">
      <alignment horizontal="center" vertical="center"/>
    </xf>
    <xf numFmtId="3" fontId="20" fillId="0" borderId="7" xfId="1" applyNumberFormat="1" applyFont="1" applyBorder="1" applyAlignment="1">
      <alignment vertical="center"/>
    </xf>
    <xf numFmtId="3" fontId="5" fillId="0" borderId="32" xfId="7" applyNumberFormat="1" applyFont="1" applyBorder="1" applyAlignment="1">
      <alignment horizontal="center"/>
    </xf>
    <xf numFmtId="3" fontId="20" fillId="0" borderId="10" xfId="1" applyNumberFormat="1" applyFont="1" applyBorder="1" applyAlignment="1">
      <alignment vertical="center"/>
    </xf>
    <xf numFmtId="3" fontId="5" fillId="0" borderId="33" xfId="7" applyNumberFormat="1" applyFont="1" applyBorder="1" applyAlignment="1">
      <alignment horizontal="center"/>
    </xf>
    <xf numFmtId="186" fontId="26" fillId="0" borderId="7" xfId="145" applyNumberFormat="1" applyFont="1" applyBorder="1" applyAlignment="1">
      <alignment horizontal="right" vertical="center"/>
    </xf>
    <xf numFmtId="205" fontId="5" fillId="0" borderId="32" xfId="140" applyNumberFormat="1" applyFont="1" applyBorder="1" applyAlignment="1">
      <alignment horizontal="center" shrinkToFit="1"/>
    </xf>
    <xf numFmtId="41" fontId="20" fillId="0" borderId="10" xfId="145" applyNumberFormat="1" applyFont="1" applyBorder="1" applyAlignment="1">
      <alignment horizontal="right" vertical="center"/>
    </xf>
    <xf numFmtId="0" fontId="5" fillId="0" borderId="33" xfId="140" applyFont="1" applyBorder="1" applyAlignment="1">
      <alignment horizontal="center" shrinkToFit="1"/>
    </xf>
    <xf numFmtId="203" fontId="20" fillId="0" borderId="14" xfId="145" applyNumberFormat="1" applyFont="1" applyBorder="1" applyAlignment="1">
      <alignment horizontal="right" shrinkToFit="1"/>
    </xf>
    <xf numFmtId="205" fontId="5" fillId="0" borderId="32" xfId="140" applyNumberFormat="1" applyFont="1" applyBorder="1" applyAlignment="1">
      <alignment horizontal="left" shrinkToFit="1"/>
    </xf>
    <xf numFmtId="203" fontId="27" fillId="0" borderId="10" xfId="145" applyNumberFormat="1" applyFont="1" applyBorder="1" applyAlignment="1">
      <alignment horizontal="right" shrinkToFit="1"/>
    </xf>
    <xf numFmtId="0" fontId="5" fillId="0" borderId="33" xfId="141" applyNumberFormat="1" applyFont="1" applyBorder="1" applyAlignment="1">
      <alignment horizontal="center" shrinkToFit="1"/>
    </xf>
    <xf numFmtId="203" fontId="26" fillId="0" borderId="14" xfId="145" applyNumberFormat="1" applyFont="1" applyBorder="1" applyAlignment="1">
      <alignment horizontal="right" shrinkToFit="1"/>
    </xf>
    <xf numFmtId="203" fontId="20" fillId="0" borderId="10" xfId="145" applyNumberFormat="1" applyFont="1" applyBorder="1" applyAlignment="1">
      <alignment horizontal="right" shrinkToFit="1"/>
    </xf>
    <xf numFmtId="203" fontId="26" fillId="0" borderId="7" xfId="145" applyNumberFormat="1" applyFont="1" applyBorder="1" applyAlignment="1">
      <alignment horizontal="right" shrinkToFit="1"/>
    </xf>
    <xf numFmtId="0" fontId="5" fillId="0" borderId="32" xfId="140" applyFont="1" applyBorder="1" applyAlignment="1">
      <alignment horizontal="center" shrinkToFit="1"/>
    </xf>
    <xf numFmtId="203" fontId="20" fillId="0" borderId="7" xfId="145" applyNumberFormat="1" applyFont="1" applyBorder="1" applyAlignment="1">
      <alignment horizontal="right" shrinkToFit="1"/>
    </xf>
    <xf numFmtId="3" fontId="28" fillId="0" borderId="33" xfId="7" applyNumberFormat="1" applyFont="1" applyBorder="1" applyAlignment="1">
      <alignment horizontal="center"/>
    </xf>
    <xf numFmtId="203" fontId="20" fillId="0" borderId="14" xfId="140" applyNumberFormat="1" applyFont="1" applyBorder="1" applyAlignment="1">
      <alignment shrinkToFit="1"/>
    </xf>
    <xf numFmtId="0" fontId="20" fillId="0" borderId="13" xfId="140" applyFont="1" applyBorder="1" applyAlignment="1">
      <alignment horizontal="left" shrinkToFit="1"/>
    </xf>
    <xf numFmtId="0" fontId="20" fillId="0" borderId="6" xfId="140" applyFont="1" applyBorder="1" applyAlignment="1">
      <alignment horizontal="distributed" shrinkToFit="1"/>
    </xf>
    <xf numFmtId="203" fontId="20" fillId="0" borderId="7" xfId="140" applyNumberFormat="1" applyFont="1" applyBorder="1" applyAlignment="1">
      <alignment shrinkToFit="1"/>
    </xf>
    <xf numFmtId="0" fontId="20" fillId="0" borderId="14" xfId="140" applyFont="1" applyBorder="1" applyAlignment="1">
      <alignment horizontal="center" shrinkToFit="1"/>
    </xf>
    <xf numFmtId="0" fontId="20" fillId="0" borderId="6" xfId="7" applyFont="1" applyBorder="1" applyAlignment="1">
      <alignment horizontal="distributed"/>
    </xf>
    <xf numFmtId="0" fontId="20" fillId="0" borderId="9" xfId="7" applyFont="1" applyBorder="1" applyAlignment="1"/>
    <xf numFmtId="203" fontId="20" fillId="0" borderId="29" xfId="140" applyNumberFormat="1" applyFont="1" applyBorder="1" applyAlignment="1">
      <alignment horizontal="right" shrinkToFit="1"/>
    </xf>
    <xf numFmtId="0" fontId="20" fillId="0" borderId="6" xfId="140" applyFont="1" applyBorder="1" applyAlignment="1">
      <alignment horizontal="left" shrinkToFit="1"/>
    </xf>
    <xf numFmtId="203" fontId="20" fillId="0" borderId="62" xfId="1" applyNumberFormat="1" applyFont="1" applyBorder="1" applyAlignment="1">
      <alignment horizontal="right" shrinkToFit="1"/>
    </xf>
    <xf numFmtId="0" fontId="20" fillId="0" borderId="13" xfId="7" applyFont="1" applyBorder="1" applyAlignment="1">
      <alignment horizontal="distributed"/>
    </xf>
    <xf numFmtId="0" fontId="20" fillId="0" borderId="14" xfId="0" applyFont="1" applyBorder="1" applyAlignment="1">
      <alignment horizontal="center" shrinkToFit="1"/>
    </xf>
    <xf numFmtId="203" fontId="20" fillId="0" borderId="28" xfId="0" applyNumberFormat="1" applyFont="1" applyBorder="1" applyAlignment="1">
      <alignment horizontal="right" shrinkToFit="1"/>
    </xf>
    <xf numFmtId="0" fontId="20" fillId="0" borderId="10" xfId="7" applyFont="1" applyBorder="1" applyAlignment="1">
      <alignment horizontal="center" vertical="center"/>
    </xf>
    <xf numFmtId="0" fontId="20" fillId="0" borderId="9" xfId="7" applyFont="1" applyBorder="1" applyAlignment="1">
      <alignment horizontal="distributed"/>
    </xf>
    <xf numFmtId="0" fontId="20" fillId="0" borderId="7" xfId="0" applyFont="1" applyBorder="1" applyAlignment="1">
      <alignment horizontal="center" shrinkToFit="1"/>
    </xf>
    <xf numFmtId="203" fontId="20" fillId="0" borderId="62" xfId="0" applyNumberFormat="1" applyFont="1" applyBorder="1" applyAlignment="1">
      <alignment horizontal="right" shrinkToFit="1"/>
    </xf>
    <xf numFmtId="0" fontId="20" fillId="0" borderId="6" xfId="140" applyFont="1" applyBorder="1" applyAlignment="1">
      <alignment horizontal="center" shrinkToFit="1"/>
    </xf>
    <xf numFmtId="0" fontId="20" fillId="0" borderId="10" xfId="140" applyFont="1" applyBorder="1" applyAlignment="1"/>
    <xf numFmtId="0" fontId="29" fillId="0" borderId="14" xfId="7" applyFont="1" applyBorder="1" applyAlignment="1">
      <alignment horizontal="distributed"/>
    </xf>
    <xf numFmtId="0" fontId="29" fillId="0" borderId="13" xfId="140" applyFont="1" applyBorder="1" applyAlignment="1">
      <alignment horizontal="distributed" shrinkToFit="1"/>
    </xf>
    <xf numFmtId="0" fontId="29" fillId="0" borderId="14" xfId="0" applyFont="1" applyBorder="1" applyAlignment="1">
      <alignment horizontal="center" shrinkToFit="1"/>
    </xf>
    <xf numFmtId="203" fontId="29" fillId="0" borderId="28" xfId="0" applyNumberFormat="1" applyFont="1" applyBorder="1" applyAlignment="1">
      <alignment horizontal="right" shrinkToFit="1"/>
    </xf>
    <xf numFmtId="203" fontId="30" fillId="0" borderId="13" xfId="145" applyNumberFormat="1" applyFont="1" applyBorder="1" applyAlignment="1">
      <alignment horizontal="right" shrinkToFit="1"/>
    </xf>
    <xf numFmtId="0" fontId="20" fillId="0" borderId="3" xfId="7" applyFont="1" applyBorder="1" applyAlignment="1">
      <alignment horizontal="distributed" vertical="center"/>
    </xf>
    <xf numFmtId="0" fontId="20" fillId="0" borderId="4" xfId="7" applyFont="1" applyBorder="1" applyAlignment="1">
      <alignment horizontal="distributed" vertical="center"/>
    </xf>
    <xf numFmtId="0" fontId="29" fillId="0" borderId="61" xfId="7" applyFont="1" applyBorder="1" applyAlignment="1">
      <alignment horizontal="distributed"/>
    </xf>
    <xf numFmtId="0" fontId="29" fillId="0" borderId="61" xfId="140" applyFont="1" applyBorder="1" applyAlignment="1">
      <alignment horizontal="left" shrinkToFit="1"/>
    </xf>
    <xf numFmtId="203" fontId="29" fillId="0" borderId="4" xfId="140" applyNumberFormat="1" applyFont="1" applyBorder="1" applyAlignment="1">
      <alignment horizontal="center" shrinkToFit="1"/>
    </xf>
    <xf numFmtId="203" fontId="29" fillId="0" borderId="60" xfId="1" applyNumberFormat="1" applyFont="1" applyBorder="1" applyAlignment="1">
      <alignment horizontal="right" shrinkToFit="1"/>
    </xf>
    <xf numFmtId="203" fontId="30" fillId="0" borderId="61" xfId="145" applyNumberFormat="1" applyFont="1" applyBorder="1" applyAlignment="1">
      <alignment horizontal="right" shrinkToFit="1"/>
    </xf>
    <xf numFmtId="0" fontId="29" fillId="0" borderId="7" xfId="7" applyFont="1" applyBorder="1" applyAlignment="1">
      <alignment horizontal="distributed"/>
    </xf>
    <xf numFmtId="0" fontId="29" fillId="0" borderId="6" xfId="140" applyFont="1" applyBorder="1" applyAlignment="1">
      <alignment horizontal="distributed" shrinkToFit="1"/>
    </xf>
    <xf numFmtId="0" fontId="29" fillId="0" borderId="7" xfId="0" applyFont="1" applyBorder="1" applyAlignment="1">
      <alignment horizontal="center" shrinkToFit="1"/>
    </xf>
    <xf numFmtId="203" fontId="29" fillId="0" borderId="62" xfId="0" applyNumberFormat="1" applyFont="1" applyBorder="1" applyAlignment="1">
      <alignment horizontal="right" shrinkToFit="1"/>
    </xf>
    <xf numFmtId="203" fontId="30" fillId="0" borderId="6" xfId="145" applyNumberFormat="1" applyFont="1" applyBorder="1" applyAlignment="1">
      <alignment horizontal="right" shrinkToFit="1"/>
    </xf>
    <xf numFmtId="0" fontId="29" fillId="0" borderId="10" xfId="7" applyFont="1" applyBorder="1" applyAlignment="1">
      <alignment horizontal="distributed"/>
    </xf>
    <xf numFmtId="0" fontId="29" fillId="0" borderId="9" xfId="140" applyFont="1" applyBorder="1" applyAlignment="1">
      <alignment horizontal="distributed" shrinkToFit="1"/>
    </xf>
    <xf numFmtId="0" fontId="29" fillId="0" borderId="10" xfId="0" applyFont="1" applyBorder="1" applyAlignment="1">
      <alignment horizontal="center" shrinkToFit="1"/>
    </xf>
    <xf numFmtId="203" fontId="29" fillId="0" borderId="29" xfId="1" applyNumberFormat="1" applyFont="1" applyBorder="1" applyAlignment="1">
      <alignment horizontal="right" shrinkToFit="1"/>
    </xf>
    <xf numFmtId="203" fontId="30" fillId="0" borderId="9" xfId="145" applyNumberFormat="1" applyFont="1" applyBorder="1" applyAlignment="1">
      <alignment horizontal="right" shrinkToFit="1"/>
    </xf>
    <xf numFmtId="203" fontId="26" fillId="0" borderId="28" xfId="143" applyNumberFormat="1" applyFont="1" applyBorder="1" applyAlignment="1">
      <alignment horizontal="right" shrinkToFit="1"/>
    </xf>
    <xf numFmtId="0" fontId="20" fillId="0" borderId="6" xfId="7" applyFont="1" applyBorder="1" applyAlignment="1"/>
    <xf numFmtId="203" fontId="20" fillId="0" borderId="62" xfId="143" applyNumberFormat="1" applyFont="1" applyBorder="1" applyAlignment="1">
      <alignment horizontal="right" shrinkToFit="1"/>
    </xf>
    <xf numFmtId="0" fontId="20" fillId="0" borderId="9" xfId="140" applyFont="1" applyBorder="1" applyAlignment="1"/>
    <xf numFmtId="0" fontId="20" fillId="0" borderId="10" xfId="0" applyFont="1" applyBorder="1" applyAlignment="1">
      <alignment horizontal="center" shrinkToFit="1"/>
    </xf>
    <xf numFmtId="203" fontId="26" fillId="0" borderId="62" xfId="143" applyNumberFormat="1" applyFont="1" applyBorder="1" applyAlignment="1">
      <alignment horizontal="right" shrinkToFit="1"/>
    </xf>
    <xf numFmtId="203" fontId="20" fillId="0" borderId="28" xfId="143" applyNumberFormat="1" applyFont="1" applyBorder="1" applyAlignment="1">
      <alignment horizontal="right" shrinkToFit="1"/>
    </xf>
    <xf numFmtId="0" fontId="20" fillId="0" borderId="9" xfId="140" applyFont="1" applyBorder="1" applyAlignment="1">
      <alignment horizontal="center"/>
    </xf>
    <xf numFmtId="0" fontId="20" fillId="0" borderId="13" xfId="140" applyFont="1" applyBorder="1" applyAlignment="1">
      <alignment horizontal="distributed" vertical="center" shrinkToFit="1"/>
    </xf>
    <xf numFmtId="0" fontId="20" fillId="0" borderId="5" xfId="7" applyFont="1" applyBorder="1" applyAlignment="1"/>
    <xf numFmtId="0" fontId="20" fillId="0" borderId="6" xfId="140" applyFont="1" applyBorder="1" applyAlignment="1">
      <alignment horizontal="distributed" vertical="center" shrinkToFit="1"/>
    </xf>
    <xf numFmtId="0" fontId="20" fillId="0" borderId="14" xfId="145" applyFont="1" applyBorder="1" applyAlignment="1">
      <alignment horizontal="center" vertical="center"/>
    </xf>
    <xf numFmtId="203" fontId="20" fillId="0" borderId="28" xfId="145" applyNumberFormat="1" applyFont="1" applyBorder="1" applyAlignment="1">
      <alignment horizontal="right" shrinkToFit="1"/>
    </xf>
    <xf numFmtId="0" fontId="20" fillId="0" borderId="9" xfId="140" applyFont="1" applyBorder="1" applyAlignment="1">
      <alignment horizontal="distributed" vertical="center" shrinkToFit="1"/>
    </xf>
    <xf numFmtId="0" fontId="20" fillId="0" borderId="14" xfId="140" applyFont="1" applyBorder="1"/>
    <xf numFmtId="0" fontId="20" fillId="0" borderId="10" xfId="140" applyFont="1" applyBorder="1" applyAlignment="1">
      <alignment shrinkToFit="1"/>
    </xf>
    <xf numFmtId="0" fontId="20" fillId="0" borderId="10" xfId="140" applyFont="1" applyBorder="1"/>
    <xf numFmtId="0" fontId="5" fillId="0" borderId="12" xfId="7" applyFont="1" applyBorder="1" applyAlignment="1">
      <alignment horizontal="left"/>
    </xf>
    <xf numFmtId="0" fontId="5" fillId="0" borderId="14" xfId="7" applyFont="1" applyBorder="1" applyAlignment="1">
      <alignment horizontal="left"/>
    </xf>
    <xf numFmtId="0" fontId="5" fillId="0" borderId="14" xfId="7" applyFont="1" applyBorder="1" applyAlignment="1">
      <alignment horizontal="distributed" vertical="center"/>
    </xf>
    <xf numFmtId="0" fontId="5" fillId="0" borderId="13" xfId="140" applyFont="1" applyBorder="1" applyAlignment="1">
      <alignment horizontal="distributed" vertical="center" shrinkToFit="1"/>
    </xf>
    <xf numFmtId="0" fontId="5" fillId="0" borderId="14" xfId="145" applyFont="1" applyBorder="1" applyAlignment="1">
      <alignment horizontal="center" vertical="center"/>
    </xf>
    <xf numFmtId="203" fontId="5" fillId="0" borderId="28" xfId="145" applyNumberFormat="1" applyFont="1" applyBorder="1" applyAlignment="1">
      <alignment horizontal="right" shrinkToFit="1"/>
    </xf>
    <xf numFmtId="0" fontId="5" fillId="0" borderId="8" xfId="7" applyFont="1" applyBorder="1" applyAlignment="1">
      <alignment horizontal="left"/>
    </xf>
    <xf numFmtId="0" fontId="5" fillId="0" borderId="10" xfId="7" applyFont="1" applyBorder="1" applyAlignment="1">
      <alignment horizontal="left"/>
    </xf>
    <xf numFmtId="0" fontId="5" fillId="0" borderId="10" xfId="7" applyFont="1" applyBorder="1" applyAlignment="1">
      <alignment horizontal="distributed" vertical="center"/>
    </xf>
    <xf numFmtId="0" fontId="5" fillId="0" borderId="9" xfId="140" applyFont="1" applyBorder="1" applyAlignment="1">
      <alignment horizontal="distributed" vertical="center" shrinkToFit="1"/>
    </xf>
    <xf numFmtId="0" fontId="5" fillId="0" borderId="10" xfId="140" applyFont="1" applyBorder="1" applyAlignment="1">
      <alignment horizontal="center" shrinkToFit="1"/>
    </xf>
    <xf numFmtId="203" fontId="5" fillId="0" borderId="29" xfId="1" applyNumberFormat="1" applyFont="1" applyBorder="1" applyAlignment="1">
      <alignment horizontal="right" shrinkToFit="1"/>
    </xf>
    <xf numFmtId="0" fontId="5" fillId="0" borderId="12" xfId="7" applyFont="1" applyBorder="1" applyAlignment="1">
      <alignment horizontal="distributed" vertical="center"/>
    </xf>
    <xf numFmtId="0" fontId="5" fillId="0" borderId="14" xfId="7" applyFont="1" applyBorder="1" applyAlignment="1">
      <alignment horizontal="distributed"/>
    </xf>
    <xf numFmtId="0" fontId="5" fillId="0" borderId="6" xfId="140" applyFont="1" applyBorder="1" applyAlignment="1">
      <alignment horizontal="distributed" shrinkToFit="1"/>
    </xf>
    <xf numFmtId="203" fontId="5" fillId="0" borderId="7" xfId="140" applyNumberFormat="1" applyFont="1" applyBorder="1" applyAlignment="1">
      <alignment shrinkToFit="1"/>
    </xf>
    <xf numFmtId="203" fontId="5" fillId="0" borderId="62" xfId="140" applyNumberFormat="1" applyFont="1" applyBorder="1" applyAlignment="1">
      <alignment horizontal="right" shrinkToFit="1"/>
    </xf>
    <xf numFmtId="0" fontId="5" fillId="0" borderId="8" xfId="7" applyFont="1" applyBorder="1" applyAlignment="1">
      <alignment horizontal="distributed" vertical="center"/>
    </xf>
    <xf numFmtId="0" fontId="5" fillId="0" borderId="10" xfId="7" applyFont="1" applyBorder="1" applyAlignment="1">
      <alignment horizontal="distributed"/>
    </xf>
    <xf numFmtId="0" fontId="5" fillId="0" borderId="9" xfId="140" applyFont="1" applyBorder="1" applyAlignment="1">
      <alignment horizontal="distributed" shrinkToFit="1"/>
    </xf>
    <xf numFmtId="203" fontId="5" fillId="0" borderId="10" xfId="140" applyNumberFormat="1" applyFont="1" applyBorder="1" applyAlignment="1">
      <alignment horizontal="center" shrinkToFit="1"/>
    </xf>
    <xf numFmtId="203" fontId="20" fillId="0" borderId="7" xfId="145" applyNumberFormat="1" applyFont="1" applyBorder="1" applyAlignment="1">
      <alignment horizontal="right"/>
    </xf>
    <xf numFmtId="203" fontId="27" fillId="0" borderId="10" xfId="145" applyNumberFormat="1" applyFont="1" applyBorder="1" applyAlignment="1">
      <alignment horizontal="right"/>
    </xf>
    <xf numFmtId="203" fontId="26" fillId="0" borderId="7" xfId="145" applyNumberFormat="1" applyFont="1" applyBorder="1" applyAlignment="1">
      <alignment horizontal="right"/>
    </xf>
    <xf numFmtId="203" fontId="20" fillId="0" borderId="10" xfId="145" applyNumberFormat="1" applyFont="1" applyBorder="1" applyAlignment="1">
      <alignment horizontal="right"/>
    </xf>
    <xf numFmtId="0" fontId="5" fillId="0" borderId="35" xfId="140" applyFont="1" applyBorder="1" applyAlignment="1">
      <alignment horizontal="center" shrinkToFit="1"/>
    </xf>
    <xf numFmtId="3" fontId="28" fillId="0" borderId="32" xfId="7" applyNumberFormat="1" applyFont="1" applyBorder="1" applyAlignment="1">
      <alignment horizontal="center"/>
    </xf>
    <xf numFmtId="10" fontId="5" fillId="0" borderId="32" xfId="10" applyNumberFormat="1" applyFont="1" applyBorder="1" applyAlignment="1">
      <alignment horizontal="center" shrinkToFit="1"/>
    </xf>
    <xf numFmtId="10" fontId="5" fillId="0" borderId="32" xfId="140" applyNumberFormat="1" applyFont="1" applyBorder="1" applyAlignment="1">
      <alignment horizontal="center" shrinkToFit="1"/>
    </xf>
    <xf numFmtId="203" fontId="5" fillId="0" borderId="35" xfId="140" applyNumberFormat="1" applyFont="1" applyBorder="1" applyAlignment="1">
      <alignment horizontal="center"/>
    </xf>
    <xf numFmtId="0" fontId="5" fillId="0" borderId="33" xfId="7" applyNumberFormat="1" applyFont="1" applyBorder="1" applyAlignment="1">
      <alignment horizontal="center" shrinkToFit="1"/>
    </xf>
    <xf numFmtId="203" fontId="29" fillId="0" borderId="14" xfId="145" applyNumberFormat="1" applyFont="1" applyBorder="1" applyAlignment="1">
      <alignment horizontal="right" shrinkToFit="1"/>
    </xf>
    <xf numFmtId="0" fontId="30" fillId="0" borderId="35" xfId="140" applyFont="1" applyBorder="1" applyAlignment="1">
      <alignment horizontal="center" shrinkToFit="1"/>
    </xf>
    <xf numFmtId="203" fontId="29" fillId="0" borderId="4" xfId="145" applyNumberFormat="1" applyFont="1" applyBorder="1" applyAlignment="1">
      <alignment horizontal="right" shrinkToFit="1"/>
    </xf>
    <xf numFmtId="3" fontId="30" fillId="0" borderId="31" xfId="7" applyNumberFormat="1" applyFont="1" applyBorder="1" applyAlignment="1">
      <alignment horizontal="center"/>
    </xf>
    <xf numFmtId="203" fontId="29" fillId="0" borderId="7" xfId="145" applyNumberFormat="1" applyFont="1" applyBorder="1" applyAlignment="1">
      <alignment horizontal="right" shrinkToFit="1"/>
    </xf>
    <xf numFmtId="0" fontId="30" fillId="0" borderId="32" xfId="140" applyFont="1" applyBorder="1" applyAlignment="1">
      <alignment horizontal="center" shrinkToFit="1"/>
    </xf>
    <xf numFmtId="203" fontId="29" fillId="0" borderId="10" xfId="145" applyNumberFormat="1" applyFont="1" applyBorder="1" applyAlignment="1">
      <alignment horizontal="right" shrinkToFit="1"/>
    </xf>
    <xf numFmtId="10" fontId="30" fillId="0" borderId="33" xfId="140" applyNumberFormat="1" applyFont="1" applyBorder="1" applyAlignment="1">
      <alignment horizontal="center" shrinkToFit="1"/>
    </xf>
    <xf numFmtId="10" fontId="5" fillId="0" borderId="35" xfId="10" applyNumberFormat="1" applyFont="1" applyBorder="1" applyAlignment="1">
      <alignment horizontal="center" shrinkToFit="1"/>
    </xf>
    <xf numFmtId="0" fontId="5" fillId="0" borderId="33" xfId="140" applyNumberFormat="1" applyFont="1" applyBorder="1" applyAlignment="1">
      <alignment horizontal="center" shrinkToFit="1"/>
    </xf>
    <xf numFmtId="188" fontId="27" fillId="0" borderId="9" xfId="145" applyNumberFormat="1" applyFont="1" applyBorder="1" applyAlignment="1">
      <alignment horizontal="right"/>
    </xf>
    <xf numFmtId="188" fontId="20" fillId="0" borderId="10" xfId="145" applyNumberFormat="1" applyFont="1" applyBorder="1" applyAlignment="1">
      <alignment horizontal="right"/>
    </xf>
    <xf numFmtId="0" fontId="5" fillId="0" borderId="32" xfId="140" applyFont="1" applyBorder="1" applyAlignment="1">
      <alignment shrinkToFit="1"/>
    </xf>
    <xf numFmtId="10" fontId="5" fillId="0" borderId="32" xfId="140" applyNumberFormat="1" applyFont="1" applyBorder="1" applyAlignment="1">
      <alignment shrinkToFit="1"/>
    </xf>
    <xf numFmtId="0" fontId="5" fillId="0" borderId="35" xfId="140" applyFont="1" applyBorder="1" applyAlignment="1">
      <alignment shrinkToFit="1"/>
    </xf>
    <xf numFmtId="10" fontId="5" fillId="0" borderId="33" xfId="140" applyNumberFormat="1" applyFont="1" applyBorder="1" applyAlignment="1">
      <alignment shrinkToFit="1"/>
    </xf>
    <xf numFmtId="0" fontId="5" fillId="0" borderId="35" xfId="140" applyFont="1" applyBorder="1"/>
    <xf numFmtId="183" fontId="5" fillId="0" borderId="33" xfId="140" applyNumberFormat="1" applyFont="1" applyBorder="1" applyAlignment="1">
      <alignment horizontal="left"/>
    </xf>
    <xf numFmtId="203" fontId="31" fillId="0" borderId="14" xfId="145" applyNumberFormat="1" applyFont="1" applyBorder="1" applyAlignment="1">
      <alignment horizontal="right" shrinkToFit="1"/>
    </xf>
    <xf numFmtId="203" fontId="5" fillId="0" borderId="10" xfId="145" applyNumberFormat="1" applyFont="1" applyBorder="1" applyAlignment="1">
      <alignment horizontal="right" shrinkToFit="1"/>
    </xf>
    <xf numFmtId="203" fontId="5" fillId="0" borderId="7" xfId="145" applyNumberFormat="1" applyFont="1" applyBorder="1" applyAlignment="1">
      <alignment horizontal="right" shrinkToFit="1"/>
    </xf>
    <xf numFmtId="0" fontId="5" fillId="0" borderId="5" xfId="7" applyFont="1" applyBorder="1" applyAlignment="1">
      <alignment horizontal="distributed" vertical="center"/>
    </xf>
    <xf numFmtId="0" fontId="5" fillId="0" borderId="7" xfId="7" applyFont="1" applyBorder="1" applyAlignment="1">
      <alignment horizontal="distributed" vertical="center"/>
    </xf>
    <xf numFmtId="0" fontId="5" fillId="0" borderId="7" xfId="7" applyFont="1" applyBorder="1" applyAlignment="1">
      <alignment horizontal="distributed"/>
    </xf>
    <xf numFmtId="0" fontId="5" fillId="0" borderId="13" xfId="140" applyFont="1" applyBorder="1" applyAlignment="1">
      <alignment horizontal="distributed" shrinkToFit="1"/>
    </xf>
    <xf numFmtId="203" fontId="5" fillId="0" borderId="13" xfId="140" applyNumberFormat="1" applyFont="1" applyBorder="1" applyAlignment="1">
      <alignment shrinkToFit="1"/>
    </xf>
    <xf numFmtId="203" fontId="5" fillId="0" borderId="28" xfId="140" applyNumberFormat="1" applyFont="1" applyBorder="1" applyAlignment="1">
      <alignment horizontal="right" shrinkToFit="1"/>
    </xf>
    <xf numFmtId="203" fontId="5" fillId="0" borderId="9" xfId="140" applyNumberFormat="1" applyFont="1" applyBorder="1" applyAlignment="1">
      <alignment horizontal="center" shrinkToFit="1"/>
    </xf>
    <xf numFmtId="203" fontId="5" fillId="0" borderId="29" xfId="140" applyNumberFormat="1" applyFont="1" applyBorder="1" applyAlignment="1">
      <alignment horizontal="right" shrinkToFit="1"/>
    </xf>
    <xf numFmtId="0" fontId="5" fillId="0" borderId="5" xfId="7" applyFont="1" applyBorder="1" applyAlignment="1">
      <alignment horizontal="left"/>
    </xf>
    <xf numFmtId="0" fontId="5" fillId="0" borderId="7" xfId="7" applyFont="1" applyBorder="1" applyAlignment="1">
      <alignment horizontal="left"/>
    </xf>
    <xf numFmtId="0" fontId="5" fillId="0" borderId="7" xfId="140" applyFont="1" applyBorder="1" applyAlignment="1">
      <alignment shrinkToFit="1"/>
    </xf>
    <xf numFmtId="0" fontId="5" fillId="0" borderId="7" xfId="140" applyFont="1" applyBorder="1"/>
    <xf numFmtId="0" fontId="5" fillId="0" borderId="3" xfId="7" applyFont="1" applyBorder="1" applyAlignment="1">
      <alignment horizontal="left"/>
    </xf>
    <xf numFmtId="0" fontId="5" fillId="0" borderId="4" xfId="7" applyFont="1" applyBorder="1" applyAlignment="1">
      <alignment horizontal="left"/>
    </xf>
    <xf numFmtId="0" fontId="5" fillId="0" borderId="4" xfId="140" applyFont="1" applyBorder="1" applyAlignment="1">
      <alignment shrinkToFit="1"/>
    </xf>
    <xf numFmtId="0" fontId="5" fillId="0" borderId="61" xfId="140" applyFont="1" applyBorder="1" applyAlignment="1">
      <alignment horizontal="distributed" vertical="center" shrinkToFit="1"/>
    </xf>
    <xf numFmtId="0" fontId="5" fillId="0" borderId="4" xfId="140" applyFont="1" applyBorder="1"/>
    <xf numFmtId="203" fontId="5" fillId="0" borderId="60" xfId="140" applyNumberFormat="1" applyFont="1" applyBorder="1" applyAlignment="1">
      <alignment horizontal="right" shrinkToFit="1"/>
    </xf>
    <xf numFmtId="203" fontId="5" fillId="0" borderId="61" xfId="145" applyNumberFormat="1" applyFont="1" applyBorder="1" applyAlignment="1">
      <alignment horizontal="right" shrinkToFit="1"/>
    </xf>
    <xf numFmtId="203" fontId="22" fillId="0" borderId="43" xfId="7" applyNumberFormat="1" applyFont="1" applyBorder="1" applyAlignment="1">
      <alignment horizontal="right" shrinkToFit="1"/>
    </xf>
    <xf numFmtId="203" fontId="22" fillId="0" borderId="7" xfId="7" applyNumberFormat="1" applyFont="1" applyBorder="1" applyAlignment="1">
      <alignment horizontal="right" shrinkToFit="1"/>
    </xf>
    <xf numFmtId="203" fontId="22" fillId="0" borderId="45" xfId="7" applyNumberFormat="1" applyFont="1" applyBorder="1" applyAlignment="1">
      <alignment horizontal="right" shrinkToFit="1"/>
    </xf>
    <xf numFmtId="203" fontId="22" fillId="0" borderId="10" xfId="1" applyNumberFormat="1" applyFont="1" applyBorder="1" applyAlignment="1">
      <alignment horizontal="right" shrinkToFit="1"/>
    </xf>
    <xf numFmtId="203" fontId="22" fillId="0" borderId="46" xfId="7" applyNumberFormat="1" applyFont="1" applyBorder="1" applyAlignment="1">
      <alignment horizontal="right" shrinkToFit="1"/>
    </xf>
    <xf numFmtId="203" fontId="22" fillId="0" borderId="10" xfId="7" applyNumberFormat="1" applyFont="1" applyBorder="1" applyAlignment="1">
      <alignment horizontal="right" shrinkToFit="1"/>
    </xf>
    <xf numFmtId="0" fontId="32" fillId="0" borderId="13" xfId="140" applyFont="1" applyBorder="1" applyAlignment="1">
      <alignment horizontal="distributed" shrinkToFit="1"/>
    </xf>
    <xf numFmtId="0" fontId="22" fillId="0" borderId="44" xfId="7" applyFont="1" applyBorder="1" applyAlignment="1">
      <alignment horizontal="distributed" vertical="center"/>
    </xf>
    <xf numFmtId="203" fontId="22" fillId="0" borderId="45" xfId="145" applyNumberFormat="1" applyFont="1" applyBorder="1" applyAlignment="1">
      <alignment horizontal="right" shrinkToFit="1"/>
    </xf>
    <xf numFmtId="0" fontId="22" fillId="0" borderId="42" xfId="7" applyFont="1" applyBorder="1" applyAlignment="1">
      <alignment horizontal="distributed" vertical="center"/>
    </xf>
    <xf numFmtId="0" fontId="1" fillId="0" borderId="7" xfId="7" applyFont="1" applyBorder="1" applyAlignment="1">
      <alignment horizontal="distributed" vertical="center"/>
    </xf>
    <xf numFmtId="0" fontId="1" fillId="0" borderId="6" xfId="7" applyFont="1" applyBorder="1" applyAlignment="1">
      <alignment horizontal="distributed"/>
    </xf>
    <xf numFmtId="0" fontId="1" fillId="0" borderId="18" xfId="7" applyFont="1" applyBorder="1" applyAlignment="1">
      <alignment horizontal="distributed" vertical="center"/>
    </xf>
    <xf numFmtId="203" fontId="5" fillId="0" borderId="14" xfId="145" applyNumberFormat="1" applyFont="1" applyBorder="1" applyAlignment="1">
      <alignment horizontal="right" shrinkToFit="1"/>
    </xf>
    <xf numFmtId="0" fontId="5" fillId="0" borderId="32" xfId="140" applyFont="1" applyBorder="1"/>
    <xf numFmtId="203" fontId="5" fillId="0" borderId="4" xfId="145" applyNumberFormat="1" applyFont="1" applyBorder="1" applyAlignment="1">
      <alignment horizontal="right" shrinkToFit="1"/>
    </xf>
    <xf numFmtId="0" fontId="5" fillId="0" borderId="31" xfId="140" applyFont="1" applyBorder="1"/>
    <xf numFmtId="203" fontId="22" fillId="0" borderId="7" xfId="1" applyNumberFormat="1" applyFont="1" applyBorder="1" applyAlignment="1">
      <alignment horizontal="right" shrinkToFit="1"/>
    </xf>
    <xf numFmtId="205" fontId="22" fillId="0" borderId="54" xfId="140" applyNumberFormat="1" applyFont="1" applyBorder="1" applyAlignment="1">
      <alignment horizontal="left" shrinkToFit="1"/>
    </xf>
    <xf numFmtId="203" fontId="25" fillId="0" borderId="10" xfId="145" applyNumberFormat="1" applyFont="1" applyBorder="1" applyAlignment="1">
      <alignment horizontal="right" shrinkToFit="1"/>
    </xf>
    <xf numFmtId="0" fontId="22" fillId="0" borderId="54" xfId="141" applyNumberFormat="1" applyFont="1" applyBorder="1" applyAlignment="1">
      <alignment horizontal="center" shrinkToFit="1"/>
    </xf>
    <xf numFmtId="3" fontId="25" fillId="0" borderId="54" xfId="7" applyNumberFormat="1" applyFont="1" applyBorder="1" applyAlignment="1">
      <alignment horizontal="center"/>
    </xf>
    <xf numFmtId="203" fontId="22" fillId="0" borderId="45" xfId="143" applyNumberFormat="1" applyFont="1" applyBorder="1" applyAlignment="1">
      <alignment horizontal="right" shrinkToFit="1"/>
    </xf>
    <xf numFmtId="0" fontId="22" fillId="0" borderId="9" xfId="7" applyFont="1" applyBorder="1" applyAlignment="1">
      <alignment horizontal="distributed" vertical="center"/>
    </xf>
    <xf numFmtId="0" fontId="22" fillId="0" borderId="6" xfId="140" applyFont="1" applyBorder="1" applyAlignment="1">
      <alignment shrinkToFit="1"/>
    </xf>
    <xf numFmtId="0" fontId="22" fillId="0" borderId="6" xfId="140" applyFont="1" applyBorder="1" applyAlignment="1">
      <alignment horizontal="distributed" vertical="center" shrinkToFit="1"/>
    </xf>
    <xf numFmtId="203" fontId="22" fillId="0" borderId="6" xfId="145" applyNumberFormat="1" applyFont="1" applyBorder="1" applyAlignment="1">
      <alignment horizontal="right" shrinkToFit="1"/>
    </xf>
    <xf numFmtId="0" fontId="22" fillId="0" borderId="9" xfId="140" applyFont="1" applyBorder="1" applyAlignment="1">
      <alignment shrinkToFit="1"/>
    </xf>
    <xf numFmtId="0" fontId="22" fillId="0" borderId="50" xfId="7" applyFont="1" applyBorder="1" applyAlignment="1">
      <alignment horizontal="left"/>
    </xf>
    <xf numFmtId="0" fontId="22" fillId="0" borderId="18" xfId="7" applyFont="1" applyBorder="1" applyAlignment="1">
      <alignment horizontal="left"/>
    </xf>
    <xf numFmtId="0" fontId="22" fillId="0" borderId="17" xfId="140" applyFont="1" applyBorder="1" applyAlignment="1">
      <alignment shrinkToFit="1"/>
    </xf>
    <xf numFmtId="203" fontId="22" fillId="0" borderId="17" xfId="145" applyNumberFormat="1" applyFont="1" applyBorder="1" applyAlignment="1">
      <alignment horizontal="right" shrinkToFit="1"/>
    </xf>
    <xf numFmtId="186" fontId="25" fillId="0" borderId="10" xfId="145" applyNumberFormat="1" applyFont="1" applyBorder="1" applyAlignment="1">
      <alignment horizontal="right" shrinkToFit="1"/>
    </xf>
    <xf numFmtId="203" fontId="22" fillId="0" borderId="54" xfId="140" applyNumberFormat="1" applyFont="1" applyBorder="1" applyAlignment="1">
      <alignment horizontal="center"/>
    </xf>
    <xf numFmtId="0" fontId="22" fillId="0" borderId="57" xfId="140" applyFont="1" applyBorder="1" applyAlignment="1">
      <alignment horizontal="center"/>
    </xf>
    <xf numFmtId="0" fontId="33" fillId="0" borderId="0" xfId="142" applyFont="1" applyFill="1" applyAlignment="1">
      <alignment vertical="center"/>
    </xf>
    <xf numFmtId="0" fontId="1" fillId="0" borderId="0" xfId="142" applyFont="1" applyFill="1" applyAlignment="1">
      <alignment vertical="center"/>
    </xf>
    <xf numFmtId="38" fontId="1" fillId="0" borderId="0" xfId="142" applyNumberFormat="1" applyFont="1" applyFill="1" applyAlignment="1">
      <alignment vertical="center"/>
    </xf>
    <xf numFmtId="0" fontId="7" fillId="0" borderId="63" xfId="142" applyFont="1" applyFill="1" applyBorder="1" applyAlignment="1">
      <alignment horizontal="center" vertical="center"/>
    </xf>
    <xf numFmtId="0" fontId="7" fillId="0" borderId="64" xfId="142" applyFont="1" applyFill="1" applyBorder="1" applyAlignment="1">
      <alignment horizontal="center" vertical="center"/>
    </xf>
    <xf numFmtId="0" fontId="1" fillId="0" borderId="65" xfId="142" applyFont="1" applyFill="1" applyBorder="1" applyAlignment="1">
      <alignment horizontal="center" vertical="center"/>
    </xf>
    <xf numFmtId="0" fontId="1" fillId="0" borderId="61" xfId="142" applyFont="1" applyFill="1" applyBorder="1" applyAlignment="1">
      <alignment horizontal="center" vertical="center"/>
    </xf>
    <xf numFmtId="38" fontId="1" fillId="0" borderId="61" xfId="142" applyNumberFormat="1" applyFont="1" applyFill="1" applyBorder="1" applyAlignment="1">
      <alignment horizontal="center" vertical="center"/>
    </xf>
    <xf numFmtId="0" fontId="1" fillId="0" borderId="66" xfId="142" applyFont="1" applyBorder="1" applyAlignment="1">
      <alignment vertical="center"/>
    </xf>
    <xf numFmtId="0" fontId="1" fillId="0" borderId="6" xfId="142" applyFont="1" applyBorder="1" applyAlignment="1">
      <alignment vertical="center"/>
    </xf>
    <xf numFmtId="0" fontId="1" fillId="0" borderId="6" xfId="142" applyFont="1" applyBorder="1" applyAlignment="1">
      <alignment horizontal="center" vertical="center"/>
    </xf>
    <xf numFmtId="38" fontId="1" fillId="0" borderId="6" xfId="1" applyFont="1" applyBorder="1" applyAlignment="1">
      <alignment vertical="center"/>
    </xf>
    <xf numFmtId="0" fontId="1" fillId="0" borderId="67" xfId="142" applyFont="1" applyBorder="1" applyAlignment="1">
      <alignment horizontal="left" vertical="center"/>
    </xf>
    <xf numFmtId="0" fontId="1" fillId="0" borderId="9" xfId="142" applyFont="1" applyBorder="1" applyAlignment="1">
      <alignment vertical="center"/>
    </xf>
    <xf numFmtId="0" fontId="1" fillId="0" borderId="9" xfId="142" applyFont="1" applyBorder="1" applyAlignment="1">
      <alignment horizontal="center" vertical="center"/>
    </xf>
    <xf numFmtId="38" fontId="1" fillId="0" borderId="9" xfId="1" applyFont="1" applyBorder="1" applyAlignment="1">
      <alignment vertical="center"/>
    </xf>
    <xf numFmtId="0" fontId="1" fillId="0" borderId="68" xfId="142" applyFont="1" applyBorder="1" applyAlignment="1">
      <alignment vertical="center"/>
    </xf>
    <xf numFmtId="0" fontId="1" fillId="0" borderId="13" xfId="142" applyFont="1" applyBorder="1" applyAlignment="1">
      <alignment horizontal="center" vertical="center"/>
    </xf>
    <xf numFmtId="0" fontId="1" fillId="0" borderId="13" xfId="142" applyFont="1" applyBorder="1" applyAlignment="1">
      <alignment vertical="center"/>
    </xf>
    <xf numFmtId="38" fontId="1" fillId="0" borderId="13" xfId="1" applyFont="1" applyBorder="1" applyAlignment="1">
      <alignment vertical="center"/>
    </xf>
    <xf numFmtId="0" fontId="1" fillId="0" borderId="67" xfId="142" applyFont="1" applyBorder="1" applyAlignment="1">
      <alignment vertical="center"/>
    </xf>
    <xf numFmtId="0" fontId="1" fillId="0" borderId="9" xfId="142" applyFont="1" applyBorder="1" applyAlignment="1">
      <alignment horizontal="left" vertical="center"/>
    </xf>
    <xf numFmtId="0" fontId="1" fillId="0" borderId="13" xfId="142" applyFont="1" applyBorder="1" applyAlignment="1">
      <alignment horizontal="left" vertical="center"/>
    </xf>
    <xf numFmtId="0" fontId="33" fillId="0" borderId="68" xfId="142" applyFont="1" applyBorder="1" applyAlignment="1">
      <alignment vertical="center"/>
    </xf>
    <xf numFmtId="0" fontId="33" fillId="0" borderId="13" xfId="142" applyFont="1" applyBorder="1" applyAlignment="1">
      <alignment vertical="center"/>
    </xf>
    <xf numFmtId="0" fontId="33" fillId="0" borderId="13" xfId="142" applyFont="1" applyBorder="1" applyAlignment="1">
      <alignment horizontal="left" vertical="center"/>
    </xf>
    <xf numFmtId="0" fontId="33" fillId="0" borderId="13" xfId="142" applyFont="1" applyBorder="1" applyAlignment="1">
      <alignment horizontal="center" vertical="center"/>
    </xf>
    <xf numFmtId="38" fontId="33" fillId="0" borderId="13" xfId="1" applyFont="1" applyBorder="1" applyAlignment="1">
      <alignment vertical="center"/>
    </xf>
    <xf numFmtId="0" fontId="33" fillId="0" borderId="67" xfId="142" applyFont="1" applyBorder="1" applyAlignment="1">
      <alignment vertical="center"/>
    </xf>
    <xf numFmtId="0" fontId="33" fillId="0" borderId="9" xfId="142" applyFont="1" applyBorder="1" applyAlignment="1">
      <alignment vertical="center"/>
    </xf>
    <xf numFmtId="0" fontId="33" fillId="0" borderId="9" xfId="142" applyFont="1" applyBorder="1" applyAlignment="1">
      <alignment horizontal="left" vertical="center"/>
    </xf>
    <xf numFmtId="0" fontId="33" fillId="0" borderId="9" xfId="142" applyFont="1" applyBorder="1" applyAlignment="1">
      <alignment horizontal="center" vertical="center"/>
    </xf>
    <xf numFmtId="38" fontId="33" fillId="0" borderId="9" xfId="1" applyFont="1" applyBorder="1" applyAlignment="1">
      <alignment vertical="center"/>
    </xf>
    <xf numFmtId="0" fontId="1" fillId="0" borderId="6" xfId="142" applyFont="1" applyBorder="1" applyAlignment="1">
      <alignment horizontal="left" vertical="center"/>
    </xf>
    <xf numFmtId="0" fontId="2" fillId="0" borderId="6" xfId="142" applyFont="1" applyBorder="1" applyAlignment="1">
      <alignment horizontal="left" vertical="center"/>
    </xf>
    <xf numFmtId="0" fontId="1" fillId="0" borderId="13" xfId="142" applyFont="1" applyBorder="1" applyAlignment="1">
      <alignment vertical="center" shrinkToFit="1"/>
    </xf>
    <xf numFmtId="0" fontId="1" fillId="0" borderId="68" xfId="142" applyFont="1" applyFill="1" applyBorder="1" applyAlignment="1">
      <alignment vertical="center"/>
    </xf>
    <xf numFmtId="38" fontId="1" fillId="0" borderId="13" xfId="142" applyNumberFormat="1" applyFont="1" applyFill="1" applyBorder="1" applyAlignment="1">
      <alignment vertical="center"/>
    </xf>
    <xf numFmtId="0" fontId="1" fillId="0" borderId="13" xfId="142" applyFont="1" applyFill="1" applyBorder="1" applyAlignment="1">
      <alignment horizontal="center" vertical="center"/>
    </xf>
    <xf numFmtId="0" fontId="1" fillId="0" borderId="67" xfId="142" applyFont="1" applyFill="1" applyBorder="1" applyAlignment="1">
      <alignment vertical="center"/>
    </xf>
    <xf numFmtId="38" fontId="1" fillId="0" borderId="9" xfId="1" applyFont="1" applyFill="1" applyBorder="1" applyAlignment="1">
      <alignment vertical="center"/>
    </xf>
    <xf numFmtId="0" fontId="1" fillId="0" borderId="9" xfId="142" applyFont="1" applyFill="1" applyBorder="1" applyAlignment="1">
      <alignment vertical="center"/>
    </xf>
    <xf numFmtId="0" fontId="20" fillId="0" borderId="9" xfId="142" applyFont="1" applyBorder="1" applyAlignment="1">
      <alignment horizontal="left" vertical="center"/>
    </xf>
    <xf numFmtId="0" fontId="1" fillId="0" borderId="68" xfId="142" applyFont="1" applyFill="1" applyBorder="1" applyAlignment="1">
      <alignment horizontal="right" vertical="center"/>
    </xf>
    <xf numFmtId="38" fontId="1" fillId="0" borderId="13" xfId="1" applyFont="1" applyFill="1" applyBorder="1" applyAlignment="1">
      <alignment vertical="center"/>
    </xf>
    <xf numFmtId="0" fontId="1" fillId="0" borderId="67" xfId="142" applyFont="1" applyFill="1" applyBorder="1" applyAlignment="1">
      <alignment horizontal="right" vertical="center"/>
    </xf>
    <xf numFmtId="0" fontId="1" fillId="0" borderId="9" xfId="142" applyFont="1" applyFill="1" applyBorder="1" applyAlignment="1">
      <alignment horizontal="center" vertical="center"/>
    </xf>
    <xf numFmtId="0" fontId="1" fillId="0" borderId="68" xfId="142" applyFont="1" applyFill="1" applyBorder="1" applyAlignment="1">
      <alignment horizontal="center" vertical="center"/>
    </xf>
    <xf numFmtId="0" fontId="1" fillId="0" borderId="67" xfId="142" applyFont="1" applyFill="1" applyBorder="1" applyAlignment="1">
      <alignment horizontal="center" vertical="center"/>
    </xf>
    <xf numFmtId="0" fontId="1" fillId="0" borderId="68" xfId="142" applyFont="1" applyFill="1" applyBorder="1" applyAlignment="1">
      <alignment horizontal="left" vertical="center"/>
    </xf>
    <xf numFmtId="201" fontId="1" fillId="0" borderId="13" xfId="142" applyNumberFormat="1" applyFont="1" applyBorder="1" applyAlignment="1">
      <alignment horizontal="right" vertical="center"/>
    </xf>
    <xf numFmtId="0" fontId="1" fillId="0" borderId="69" xfId="142" applyFont="1" applyFill="1" applyBorder="1" applyAlignment="1">
      <alignment horizontal="left" vertical="center"/>
    </xf>
    <xf numFmtId="0" fontId="1" fillId="0" borderId="70" xfId="142" applyFont="1" applyFill="1" applyBorder="1" applyAlignment="1">
      <alignment vertical="center"/>
    </xf>
    <xf numFmtId="0" fontId="1" fillId="0" borderId="70" xfId="142" applyFont="1" applyBorder="1" applyAlignment="1">
      <alignment horizontal="center" vertical="center"/>
    </xf>
    <xf numFmtId="0" fontId="1" fillId="0" borderId="70" xfId="142" applyFont="1" applyBorder="1" applyAlignment="1">
      <alignment horizontal="left" vertical="center"/>
    </xf>
    <xf numFmtId="201" fontId="1" fillId="0" borderId="70" xfId="142" applyNumberFormat="1" applyFont="1" applyBorder="1" applyAlignment="1">
      <alignment horizontal="right" vertical="center"/>
    </xf>
    <xf numFmtId="0" fontId="7" fillId="0" borderId="71" xfId="142" applyFont="1" applyFill="1" applyBorder="1" applyAlignment="1">
      <alignment horizontal="center" vertical="center"/>
    </xf>
    <xf numFmtId="38" fontId="1" fillId="0" borderId="60" xfId="142" applyNumberFormat="1" applyFont="1" applyFill="1" applyBorder="1" applyAlignment="1">
      <alignment horizontal="center" vertical="center"/>
    </xf>
    <xf numFmtId="0" fontId="1" fillId="0" borderId="72" xfId="142" applyFont="1" applyFill="1" applyBorder="1" applyAlignment="1">
      <alignment horizontal="center" vertical="center"/>
    </xf>
    <xf numFmtId="0" fontId="1" fillId="0" borderId="73" xfId="142" applyFont="1" applyBorder="1" applyAlignment="1">
      <alignment vertical="center"/>
    </xf>
    <xf numFmtId="0" fontId="1" fillId="0" borderId="74" xfId="142" applyFont="1" applyBorder="1" applyAlignment="1">
      <alignment vertical="center"/>
    </xf>
    <xf numFmtId="0" fontId="1" fillId="0" borderId="75" xfId="142" applyFont="1" applyBorder="1" applyAlignment="1">
      <alignment vertical="center"/>
    </xf>
    <xf numFmtId="38" fontId="34" fillId="0" borderId="13" xfId="1" applyFont="1" applyBorder="1" applyAlignment="1">
      <alignment vertical="center"/>
    </xf>
    <xf numFmtId="0" fontId="1" fillId="0" borderId="74" xfId="142" applyFont="1" applyBorder="1" applyAlignment="1">
      <alignment horizontal="left" vertical="center" shrinkToFit="1"/>
    </xf>
    <xf numFmtId="38" fontId="34" fillId="0" borderId="13" xfId="1" applyFont="1" applyBorder="1" applyAlignment="1">
      <alignment horizontal="right" vertical="center"/>
    </xf>
    <xf numFmtId="0" fontId="1" fillId="0" borderId="75" xfId="142" applyFont="1" applyBorder="1" applyAlignment="1">
      <alignment horizontal="left" vertical="center" shrinkToFit="1"/>
    </xf>
    <xf numFmtId="0" fontId="33" fillId="0" borderId="75" xfId="142" applyFont="1" applyBorder="1" applyAlignment="1">
      <alignment horizontal="left" vertical="center" shrinkToFit="1"/>
    </xf>
    <xf numFmtId="0" fontId="33" fillId="0" borderId="74" xfId="142" applyFont="1" applyBorder="1" applyAlignment="1">
      <alignment horizontal="left" vertical="center" shrinkToFit="1"/>
    </xf>
    <xf numFmtId="0" fontId="1" fillId="0" borderId="73" xfId="142" applyFont="1" applyBorder="1" applyAlignment="1">
      <alignment horizontal="left" vertical="center" shrinkToFit="1"/>
    </xf>
    <xf numFmtId="191" fontId="1" fillId="0" borderId="6" xfId="1" applyNumberFormat="1" applyFont="1" applyBorder="1" applyAlignment="1">
      <alignment vertical="center"/>
    </xf>
    <xf numFmtId="183" fontId="1" fillId="0" borderId="74" xfId="142" applyNumberFormat="1" applyFont="1" applyBorder="1" applyAlignment="1">
      <alignment horizontal="left" vertical="center" shrinkToFit="1"/>
    </xf>
    <xf numFmtId="0" fontId="1" fillId="0" borderId="75" xfId="142" applyFont="1" applyBorder="1" applyAlignment="1">
      <alignment horizontal="left" vertical="center"/>
    </xf>
    <xf numFmtId="0" fontId="1" fillId="0" borderId="74" xfId="142" applyFont="1" applyBorder="1" applyAlignment="1">
      <alignment horizontal="left" vertical="center"/>
    </xf>
    <xf numFmtId="0" fontId="1" fillId="0" borderId="75" xfId="142" applyFont="1" applyBorder="1" applyAlignment="1">
      <alignment horizontal="center" vertical="center"/>
    </xf>
    <xf numFmtId="38" fontId="1" fillId="0" borderId="70" xfId="1" applyFont="1" applyBorder="1" applyAlignment="1">
      <alignment vertical="center"/>
    </xf>
    <xf numFmtId="0" fontId="1" fillId="0" borderId="76" xfId="142" applyFont="1" applyBorder="1" applyAlignment="1">
      <alignment horizontal="left" vertical="center"/>
    </xf>
    <xf numFmtId="0" fontId="20" fillId="0" borderId="0" xfId="112"/>
    <xf numFmtId="0" fontId="20" fillId="0" borderId="77" xfId="112" applyBorder="1"/>
    <xf numFmtId="0" fontId="20" fillId="0" borderId="78" xfId="112" applyBorder="1"/>
    <xf numFmtId="0" fontId="20" fillId="0" borderId="79" xfId="112" applyBorder="1"/>
    <xf numFmtId="0" fontId="20" fillId="0" borderId="80" xfId="112" applyBorder="1"/>
    <xf numFmtId="0" fontId="1" fillId="0" borderId="81" xfId="112" applyFont="1" applyBorder="1" applyAlignment="1">
      <alignment horizontal="centerContinuous" vertical="center"/>
    </xf>
    <xf numFmtId="0" fontId="1" fillId="0" borderId="0" xfId="112" applyFont="1" applyBorder="1" applyAlignment="1">
      <alignment horizontal="centerContinuous" vertical="center"/>
    </xf>
    <xf numFmtId="0" fontId="1" fillId="0" borderId="82" xfId="112" applyFont="1" applyBorder="1" applyAlignment="1">
      <alignment horizontal="centerContinuous" vertical="center"/>
    </xf>
    <xf numFmtId="0" fontId="1" fillId="0" borderId="83" xfId="112" applyFont="1" applyBorder="1" applyAlignment="1">
      <alignment horizontal="centerContinuous" vertical="center"/>
    </xf>
    <xf numFmtId="0" fontId="20" fillId="0" borderId="84" xfId="112" applyBorder="1"/>
    <xf numFmtId="0" fontId="20" fillId="0" borderId="85" xfId="112" applyBorder="1"/>
    <xf numFmtId="0" fontId="20" fillId="0" borderId="86" xfId="112" applyBorder="1"/>
    <xf numFmtId="0" fontId="20" fillId="0" borderId="87" xfId="112" applyBorder="1"/>
    <xf numFmtId="0" fontId="1" fillId="0" borderId="81" xfId="112" applyFont="1" applyBorder="1" applyAlignment="1">
      <alignment horizontal="center" vertical="center"/>
    </xf>
    <xf numFmtId="0" fontId="1" fillId="0" borderId="82" xfId="112" applyFont="1" applyBorder="1" applyAlignment="1">
      <alignment horizontal="distributed" vertical="center"/>
    </xf>
    <xf numFmtId="0" fontId="1" fillId="0" borderId="32" xfId="112" applyFont="1" applyBorder="1" applyAlignment="1">
      <alignment horizontal="distributed" vertical="center"/>
    </xf>
    <xf numFmtId="0" fontId="20" fillId="2" borderId="82" xfId="112" applyFill="1" applyBorder="1"/>
    <xf numFmtId="41" fontId="35" fillId="2" borderId="0" xfId="128" applyNumberFormat="1" applyFont="1" applyFill="1" applyBorder="1" applyAlignment="1">
      <alignment vertical="center"/>
    </xf>
    <xf numFmtId="0" fontId="20" fillId="0" borderId="82" xfId="112" applyBorder="1"/>
    <xf numFmtId="0" fontId="20" fillId="0" borderId="83" xfId="112" applyBorder="1"/>
    <xf numFmtId="41" fontId="20" fillId="0" borderId="82" xfId="112" applyNumberFormat="1" applyBorder="1"/>
    <xf numFmtId="41" fontId="35" fillId="0" borderId="0" xfId="128" applyNumberFormat="1" applyFont="1" applyBorder="1" applyAlignment="1">
      <alignment vertical="center"/>
    </xf>
    <xf numFmtId="0" fontId="1" fillId="0" borderId="88" xfId="112" applyFont="1" applyBorder="1" applyAlignment="1">
      <alignment horizontal="distributed" vertical="center"/>
    </xf>
    <xf numFmtId="0" fontId="1" fillId="0" borderId="31" xfId="112" applyFont="1" applyBorder="1" applyAlignment="1">
      <alignment horizontal="distributed" vertical="center"/>
    </xf>
    <xf numFmtId="0" fontId="20" fillId="0" borderId="88" xfId="112" applyBorder="1"/>
    <xf numFmtId="41" fontId="35" fillId="0" borderId="20" xfId="128" applyNumberFormat="1" applyFont="1" applyBorder="1" applyAlignment="1">
      <alignment vertical="center"/>
    </xf>
    <xf numFmtId="0" fontId="20" fillId="0" borderId="89" xfId="112" applyBorder="1"/>
    <xf numFmtId="0" fontId="1" fillId="0" borderId="90" xfId="112" applyFont="1" applyBorder="1" applyAlignment="1">
      <alignment horizontal="distributed" vertical="center"/>
    </xf>
    <xf numFmtId="0" fontId="1" fillId="0" borderId="37" xfId="112" applyFont="1" applyBorder="1" applyAlignment="1">
      <alignment horizontal="distributed" vertical="center"/>
    </xf>
    <xf numFmtId="0" fontId="1" fillId="0" borderId="84" xfId="112" applyFont="1" applyBorder="1" applyAlignment="1">
      <alignment horizontal="center" vertical="center"/>
    </xf>
    <xf numFmtId="0" fontId="1" fillId="0" borderId="86" xfId="112" applyFont="1" applyBorder="1" applyAlignment="1">
      <alignment horizontal="distributed" vertical="center"/>
    </xf>
    <xf numFmtId="0" fontId="1" fillId="0" borderId="91" xfId="112" applyFont="1" applyBorder="1" applyAlignment="1">
      <alignment horizontal="distributed" vertical="center"/>
    </xf>
    <xf numFmtId="41" fontId="0" fillId="0" borderId="85" xfId="128" applyNumberFormat="1" applyFont="1" applyBorder="1" applyAlignment="1">
      <alignment vertical="center"/>
    </xf>
    <xf numFmtId="0" fontId="20" fillId="0" borderId="0" xfId="112" applyBorder="1"/>
    <xf numFmtId="0" fontId="20" fillId="0" borderId="92" xfId="112" applyBorder="1"/>
    <xf numFmtId="0" fontId="20" fillId="0" borderId="93" xfId="112" applyBorder="1"/>
    <xf numFmtId="0" fontId="1" fillId="0" borderId="94" xfId="112" applyFont="1" applyBorder="1" applyAlignment="1">
      <alignment horizontal="center" vertical="center"/>
    </xf>
    <xf numFmtId="0" fontId="1" fillId="0" borderId="95" xfId="112" applyFont="1" applyBorder="1" applyAlignment="1">
      <alignment horizontal="center" vertical="center"/>
    </xf>
    <xf numFmtId="0" fontId="1" fillId="0" borderId="81" xfId="112" applyFont="1" applyBorder="1" applyAlignment="1">
      <alignment vertical="center" wrapText="1"/>
    </xf>
    <xf numFmtId="0" fontId="1" fillId="0" borderId="11" xfId="112" applyFont="1" applyBorder="1" applyAlignment="1">
      <alignment horizontal="distributed" vertical="center" wrapText="1"/>
    </xf>
    <xf numFmtId="0" fontId="1" fillId="0" borderId="32" xfId="112" applyFont="1" applyBorder="1" applyAlignment="1">
      <alignment horizontal="distributed" vertical="center" wrapText="1"/>
    </xf>
    <xf numFmtId="0" fontId="1" fillId="0" borderId="96" xfId="112" applyFont="1" applyBorder="1" applyAlignment="1">
      <alignment horizontal="centerContinuous" vertical="center"/>
    </xf>
    <xf numFmtId="197" fontId="1" fillId="0" borderId="96" xfId="128" applyNumberFormat="1" applyFont="1" applyBorder="1" applyAlignment="1">
      <alignment vertical="center"/>
    </xf>
    <xf numFmtId="197" fontId="1" fillId="0" borderId="97" xfId="128" applyNumberFormat="1" applyFont="1" applyBorder="1" applyAlignment="1">
      <alignment vertical="center"/>
    </xf>
    <xf numFmtId="0" fontId="20" fillId="0" borderId="98" xfId="112" applyBorder="1"/>
    <xf numFmtId="0" fontId="1" fillId="0" borderId="99" xfId="112" applyFont="1" applyBorder="1" applyAlignment="1">
      <alignment horizontal="distributed" vertical="center" wrapText="1"/>
    </xf>
    <xf numFmtId="0" fontId="1" fillId="0" borderId="31" xfId="112" applyFont="1" applyBorder="1" applyAlignment="1">
      <alignment horizontal="distributed" vertical="center" wrapText="1"/>
    </xf>
    <xf numFmtId="0" fontId="1" fillId="0" borderId="100" xfId="112" applyFont="1" applyBorder="1" applyAlignment="1">
      <alignment horizontal="centerContinuous" vertical="center"/>
    </xf>
    <xf numFmtId="197" fontId="1" fillId="0" borderId="100" xfId="128" applyNumberFormat="1" applyFont="1" applyBorder="1" applyAlignment="1">
      <alignment vertical="center"/>
    </xf>
    <xf numFmtId="197" fontId="1" fillId="0" borderId="101" xfId="128" applyNumberFormat="1" applyFont="1" applyBorder="1" applyAlignment="1">
      <alignment vertical="center"/>
    </xf>
    <xf numFmtId="0" fontId="1" fillId="0" borderId="102" xfId="112" applyFont="1" applyBorder="1" applyAlignment="1">
      <alignment horizontal="distributed" vertical="center" wrapText="1"/>
    </xf>
    <xf numFmtId="0" fontId="1" fillId="0" borderId="37" xfId="112" applyFont="1" applyBorder="1" applyAlignment="1">
      <alignment horizontal="distributed" vertical="center" wrapText="1"/>
    </xf>
    <xf numFmtId="0" fontId="1" fillId="0" borderId="103" xfId="112" applyFont="1" applyBorder="1" applyAlignment="1">
      <alignment horizontal="centerContinuous" vertical="center"/>
    </xf>
    <xf numFmtId="197" fontId="1" fillId="0" borderId="103" xfId="128" applyNumberFormat="1" applyFont="1" applyBorder="1" applyAlignment="1">
      <alignment vertical="center"/>
    </xf>
    <xf numFmtId="197" fontId="1" fillId="0" borderId="104" xfId="128" applyNumberFormat="1" applyFont="1" applyBorder="1" applyAlignment="1">
      <alignment vertical="center"/>
    </xf>
    <xf numFmtId="0" fontId="1" fillId="0" borderId="105" xfId="112" applyFont="1" applyBorder="1" applyAlignment="1">
      <alignment horizontal="distributed" vertical="center" wrapText="1"/>
    </xf>
    <xf numFmtId="0" fontId="1" fillId="0" borderId="91" xfId="112" applyFont="1" applyBorder="1" applyAlignment="1">
      <alignment horizontal="distributed" vertical="center" wrapText="1"/>
    </xf>
    <xf numFmtId="0" fontId="1" fillId="0" borderId="106" xfId="112" applyFont="1" applyBorder="1" applyAlignment="1">
      <alignment horizontal="centerContinuous" vertical="center"/>
    </xf>
    <xf numFmtId="197" fontId="1" fillId="0" borderId="106" xfId="128" applyNumberFormat="1" applyFont="1" applyBorder="1" applyAlignment="1">
      <alignment vertical="center"/>
    </xf>
    <xf numFmtId="197" fontId="1" fillId="0" borderId="107" xfId="128" applyNumberFormat="1" applyFont="1" applyBorder="1" applyAlignment="1">
      <alignment vertical="center"/>
    </xf>
    <xf numFmtId="0" fontId="20" fillId="0" borderId="0" xfId="112" applyAlignment="1">
      <alignment horizontal="distributed" vertical="center"/>
    </xf>
    <xf numFmtId="0" fontId="20" fillId="0" borderId="0" xfId="112" applyAlignment="1">
      <alignment horizontal="center" vertical="center"/>
    </xf>
    <xf numFmtId="41" fontId="35" fillId="0" borderId="0" xfId="112" applyNumberFormat="1" applyFont="1" applyAlignment="1">
      <alignment vertical="center"/>
    </xf>
    <xf numFmtId="0" fontId="20" fillId="0" borderId="0" xfId="112" applyAlignment="1">
      <alignment vertical="center"/>
    </xf>
    <xf numFmtId="0" fontId="36" fillId="0" borderId="0" xfId="0" applyFont="1"/>
    <xf numFmtId="0" fontId="36" fillId="0" borderId="0" xfId="0" applyFont="1" applyAlignment="1">
      <alignment horizontal="center"/>
    </xf>
    <xf numFmtId="0" fontId="37" fillId="0" borderId="0" xfId="139" applyFont="1" applyFill="1" applyAlignment="1"/>
    <xf numFmtId="0" fontId="38" fillId="0" borderId="0" xfId="139" applyFont="1" applyFill="1" applyAlignment="1"/>
    <xf numFmtId="0" fontId="37" fillId="0" borderId="90" xfId="139" applyFont="1" applyFill="1" applyBorder="1" applyAlignment="1"/>
    <xf numFmtId="0" fontId="37" fillId="0" borderId="27" xfId="139" applyFont="1" applyFill="1" applyBorder="1" applyAlignment="1"/>
    <xf numFmtId="0" fontId="37" fillId="0" borderId="82" xfId="139" applyFont="1" applyFill="1" applyBorder="1" applyAlignment="1"/>
    <xf numFmtId="0" fontId="39" fillId="0" borderId="0" xfId="139" applyFont="1" applyFill="1" applyBorder="1" applyAlignment="1">
      <alignment horizontal="center"/>
    </xf>
    <xf numFmtId="0" fontId="37" fillId="0" borderId="0" xfId="139" applyFont="1" applyFill="1" applyBorder="1" applyAlignment="1"/>
    <xf numFmtId="0" fontId="37" fillId="0" borderId="77" xfId="139" applyFont="1" applyFill="1" applyBorder="1" applyAlignment="1"/>
    <xf numFmtId="0" fontId="37" fillId="0" borderId="78" xfId="139" applyFont="1" applyFill="1" applyBorder="1" applyAlignment="1"/>
    <xf numFmtId="0" fontId="40" fillId="0" borderId="81" xfId="139" applyFont="1" applyFill="1" applyBorder="1" applyAlignment="1"/>
    <xf numFmtId="0" fontId="37" fillId="0" borderId="81" xfId="139" applyFont="1" applyFill="1" applyBorder="1" applyAlignment="1"/>
    <xf numFmtId="0" fontId="37" fillId="0" borderId="84" xfId="139" applyFont="1" applyFill="1" applyBorder="1" applyAlignment="1"/>
    <xf numFmtId="0" fontId="37" fillId="0" borderId="85" xfId="139" applyFont="1" applyFill="1" applyBorder="1" applyAlignment="1"/>
    <xf numFmtId="0" fontId="37" fillId="0" borderId="88" xfId="139" applyFont="1" applyFill="1" applyBorder="1" applyAlignment="1"/>
    <xf numFmtId="0" fontId="37" fillId="0" borderId="20" xfId="139" applyFont="1" applyFill="1" applyBorder="1" applyAlignment="1"/>
    <xf numFmtId="0" fontId="37" fillId="0" borderId="0" xfId="139" applyFont="1" applyFill="1" applyAlignment="1">
      <alignment horizontal="center"/>
    </xf>
    <xf numFmtId="0" fontId="37" fillId="0" borderId="37" xfId="139" applyFont="1" applyFill="1" applyBorder="1" applyAlignment="1"/>
    <xf numFmtId="0" fontId="37" fillId="0" borderId="32" xfId="139" applyFont="1" applyFill="1" applyBorder="1" applyAlignment="1"/>
    <xf numFmtId="0" fontId="37" fillId="0" borderId="80" xfId="139" applyFont="1" applyFill="1" applyBorder="1" applyAlignment="1"/>
    <xf numFmtId="0" fontId="37" fillId="0" borderId="83" xfId="139" applyFont="1" applyFill="1" applyBorder="1" applyAlignment="1"/>
    <xf numFmtId="0" fontId="37" fillId="0" borderId="87" xfId="139" applyFont="1" applyFill="1" applyBorder="1" applyAlignment="1"/>
    <xf numFmtId="0" fontId="37" fillId="0" borderId="31" xfId="139" applyFont="1" applyFill="1" applyBorder="1" applyAlignment="1"/>
    <xf numFmtId="0" fontId="1" fillId="0" borderId="9" xfId="142" applyFont="1" applyBorder="1" applyAlignment="1" quotePrefix="1">
      <alignment horizontal="left" vertical="center"/>
    </xf>
    <xf numFmtId="0" fontId="5" fillId="0" borderId="39" xfId="7" applyFont="1" applyBorder="1" applyAlignment="1" quotePrefix="1">
      <alignment horizontal="center" vertical="center"/>
    </xf>
    <xf numFmtId="0" fontId="5" fillId="0" borderId="40" xfId="7" applyFont="1" applyBorder="1" applyAlignment="1" quotePrefix="1">
      <alignment horizontal="center" vertical="center"/>
    </xf>
    <xf numFmtId="3" fontId="5" fillId="0" borderId="40" xfId="7" applyNumberFormat="1" applyFont="1" applyBorder="1" applyAlignment="1" quotePrefix="1">
      <alignment horizontal="center" vertical="center"/>
    </xf>
    <xf numFmtId="3" fontId="5" fillId="0" borderId="40" xfId="7" applyNumberFormat="1" applyFont="1" applyBorder="1" applyAlignment="1" quotePrefix="1">
      <alignment horizontal="centerContinuous" vertical="center"/>
    </xf>
    <xf numFmtId="0" fontId="22" fillId="0" borderId="44" xfId="7" applyFont="1" applyBorder="1" applyAlignment="1" quotePrefix="1">
      <alignment horizontal="left"/>
    </xf>
    <xf numFmtId="0" fontId="22" fillId="0" borderId="42" xfId="7" applyFont="1" applyBorder="1" applyAlignment="1" quotePrefix="1">
      <alignment horizontal="left"/>
    </xf>
    <xf numFmtId="0" fontId="20" fillId="0" borderId="3" xfId="7" applyFont="1" applyBorder="1" applyAlignment="1" quotePrefix="1">
      <alignment horizontal="center" vertical="center"/>
    </xf>
    <xf numFmtId="0" fontId="20" fillId="0" borderId="4" xfId="7" applyFont="1" applyBorder="1" applyAlignment="1" quotePrefix="1">
      <alignment horizontal="center" vertical="center"/>
    </xf>
    <xf numFmtId="3" fontId="20" fillId="0" borderId="61" xfId="7" applyNumberFormat="1" applyFont="1" applyBorder="1" applyAlignment="1" quotePrefix="1">
      <alignment horizontal="center" vertical="center"/>
    </xf>
    <xf numFmtId="3" fontId="20" fillId="0" borderId="4" xfId="7" applyNumberFormat="1" applyFont="1" applyBorder="1" applyAlignment="1" quotePrefix="1">
      <alignment horizontal="centerContinuous" vertical="center"/>
    </xf>
    <xf numFmtId="0" fontId="20" fillId="0" borderId="8" xfId="7" applyFont="1" applyBorder="1" applyAlignment="1" quotePrefix="1">
      <alignment horizontal="left"/>
    </xf>
    <xf numFmtId="0" fontId="4" fillId="0" borderId="1" xfId="146" applyFont="1" applyBorder="1" applyAlignment="1" quotePrefix="1">
      <alignment horizontal="center" vertical="center"/>
    </xf>
    <xf numFmtId="38" fontId="7" fillId="0" borderId="2" xfId="1" applyFont="1" applyBorder="1" applyAlignment="1" quotePrefix="1">
      <alignment horizontal="left" vertical="center"/>
    </xf>
    <xf numFmtId="0" fontId="1" fillId="0" borderId="3" xfId="146" applyFont="1" applyBorder="1" applyAlignment="1" quotePrefix="1">
      <alignment horizontal="center" vertical="center"/>
    </xf>
    <xf numFmtId="0" fontId="1" fillId="0" borderId="4" xfId="146" applyFont="1" applyBorder="1" applyAlignment="1" quotePrefix="1">
      <alignment horizontal="center" vertical="center"/>
    </xf>
    <xf numFmtId="0" fontId="1" fillId="0" borderId="4" xfId="146" applyFont="1" applyBorder="1" applyAlignment="1" quotePrefix="1">
      <alignment horizontal="center" vertical="center" wrapText="1"/>
    </xf>
    <xf numFmtId="38" fontId="1" fillId="0" borderId="4" xfId="1" applyFont="1" applyBorder="1" applyAlignment="1" quotePrefix="1">
      <alignment horizontal="center" vertical="center"/>
    </xf>
    <xf numFmtId="0" fontId="11" fillId="0" borderId="5" xfId="146" applyFont="1" applyBorder="1" applyAlignment="1" quotePrefix="1">
      <alignment horizontal="left" vertical="center" shrinkToFit="1"/>
    </xf>
    <xf numFmtId="0" fontId="11" fillId="0" borderId="12" xfId="146" applyFont="1" applyBorder="1" applyAlignment="1" quotePrefix="1">
      <alignment horizontal="left" vertical="center" shrinkToFit="1"/>
    </xf>
    <xf numFmtId="0" fontId="11" fillId="0" borderId="13" xfId="146" applyFont="1" applyBorder="1" applyAlignment="1" quotePrefix="1">
      <alignment horizontal="left" vertical="center" wrapText="1"/>
    </xf>
    <xf numFmtId="0" fontId="11" fillId="0" borderId="13" xfId="146" applyFont="1" applyBorder="1" applyAlignment="1" quotePrefix="1">
      <alignment horizontal="left" vertical="center"/>
    </xf>
    <xf numFmtId="0" fontId="2" fillId="0" borderId="5" xfId="146" applyFont="1" applyBorder="1" applyAlignment="1" quotePrefix="1">
      <alignment horizontal="left" vertical="center"/>
    </xf>
    <xf numFmtId="0" fontId="2" fillId="0" borderId="7" xfId="146" applyFont="1" applyBorder="1" applyAlignment="1" quotePrefix="1">
      <alignment horizontal="left" vertical="center"/>
    </xf>
    <xf numFmtId="0" fontId="2" fillId="0" borderId="10" xfId="146" applyFont="1" applyBorder="1" applyAlignment="1" quotePrefix="1">
      <alignment horizontal="center" vertical="center"/>
    </xf>
  </cellXfs>
  <cellStyles count="149">
    <cellStyle name="標準" xfId="0" builtinId="0"/>
    <cellStyle name="桁区切り[0]" xfId="1" builtinId="6"/>
    <cellStyle name="Enter Currency (2)" xfId="2"/>
    <cellStyle name="入力" xfId="3" builtinId="20"/>
    <cellStyle name="桁区切り" xfId="4" builtinId="3"/>
    <cellStyle name="通貨[0]" xfId="5" builtinId="7"/>
    <cellStyle name="40% - アクセント 5" xfId="6" builtinId="47"/>
    <cellStyle name="標準_内訳表" xfId="7"/>
    <cellStyle name="Text Indent C" xfId="8"/>
    <cellStyle name="通貨" xfId="9" builtinId="4"/>
    <cellStyle name="パーセント" xfId="10" builtinId="5"/>
    <cellStyle name="?? [0.00]_PERSONAL" xfId="11"/>
    <cellStyle name="Normal - Style1" xfId="12"/>
    <cellStyle name="ハイパーリンク" xfId="13" builtinId="8"/>
    <cellStyle name="アクセント 2" xfId="14" builtinId="33"/>
    <cellStyle name="訪問済ハイパーリンク" xfId="15" builtinId="9"/>
    <cellStyle name="STYL3" xfId="16"/>
    <cellStyle name="20% - アクセント 4" xfId="17" builtinId="42"/>
    <cellStyle name="メモ" xfId="18" builtinId="10"/>
    <cellStyle name="良い" xfId="19" builtinId="26"/>
    <cellStyle name="警告文" xfId="20" builtinId="11"/>
    <cellStyle name="リンクセル" xfId="21" builtinId="24"/>
    <cellStyle name="タイトル" xfId="22" builtinId="15"/>
    <cellStyle name="説明文" xfId="23" builtinId="53"/>
    <cellStyle name="見出し 1" xfId="24" builtinId="16"/>
    <cellStyle name="Calc Currency (2)" xfId="25"/>
    <cellStyle name="アクセント 6" xfId="26" builtinId="49"/>
    <cellStyle name="??_PERSONAL" xfId="27"/>
    <cellStyle name="出力" xfId="28" builtinId="21"/>
    <cellStyle name="見出し 2" xfId="29" builtinId="17"/>
    <cellStyle name="計算" xfId="30" builtinId="22"/>
    <cellStyle name="見出し 3" xfId="31" builtinId="18"/>
    <cellStyle name="見出し 4" xfId="32" builtinId="19"/>
    <cellStyle name="Calc Units (1)" xfId="33"/>
    <cellStyle name="60% - アクセント 5" xfId="34" builtinId="48"/>
    <cellStyle name="チェックセル" xfId="35" builtinId="23"/>
    <cellStyle name="40% - アクセント 1" xfId="36" builtinId="31"/>
    <cellStyle name="集計" xfId="37" builtinId="25"/>
    <cellStyle name="悪い" xfId="38" builtinId="27"/>
    <cellStyle name="どちらでもない" xfId="39" builtinId="28"/>
    <cellStyle name="アクセント 1" xfId="40" builtinId="29"/>
    <cellStyle name="STYL0" xfId="41"/>
    <cellStyle name="20% - アクセント 1" xfId="42" builtinId="30"/>
    <cellStyle name="STYL4" xfId="43"/>
    <cellStyle name="20% - アクセント 5" xfId="44" builtinId="46"/>
    <cellStyle name="60% - アクセント 1" xfId="45" builtinId="32"/>
    <cellStyle name="STYL1" xfId="46"/>
    <cellStyle name="20% - アクセント 2" xfId="47" builtinId="34"/>
    <cellStyle name="40% - アクセント 2" xfId="48" builtinId="35"/>
    <cellStyle name="STYL5" xfId="49"/>
    <cellStyle name="20% - アクセント 6" xfId="50" builtinId="50"/>
    <cellStyle name="60% - アクセント 2" xfId="51" builtinId="36"/>
    <cellStyle name="アクセント 3" xfId="52" builtinId="37"/>
    <cellStyle name="??" xfId="53"/>
    <cellStyle name="STYL2" xfId="54"/>
    <cellStyle name="Percent_#6 Temps &amp; Contractors" xfId="55"/>
    <cellStyle name="20% - アクセント 3" xfId="56" builtinId="38"/>
    <cellStyle name="40% - アクセント 3" xfId="57" builtinId="39"/>
    <cellStyle name="60% - アクセント 3" xfId="58" builtinId="40"/>
    <cellStyle name="Calc Units (0)" xfId="59"/>
    <cellStyle name="アクセント 4" xfId="60" builtinId="41"/>
    <cellStyle name="40% - アクセント 4" xfId="61" builtinId="43"/>
    <cellStyle name="Calc Percent (0)" xfId="62"/>
    <cellStyle name="60% - アクセント 4" xfId="63" builtinId="44"/>
    <cellStyle name="アクセント 5" xfId="64" builtinId="45"/>
    <cellStyle name="40% - アクセント 6" xfId="65" builtinId="51"/>
    <cellStyle name="60% - アクセント 6" xfId="66" builtinId="52"/>
    <cellStyle name="???? [0.00]_PERSONAL" xfId="67"/>
    <cellStyle name="????_PERSONAL" xfId="68"/>
    <cellStyle name="Enter Units (0)" xfId="69"/>
    <cellStyle name="Arial 10" xfId="70"/>
    <cellStyle name="Arial 12" xfId="71"/>
    <cellStyle name="Arial 8" xfId="72"/>
    <cellStyle name="Calc Percent (2)" xfId="73"/>
    <cellStyle name="Calc Currency (0)" xfId="74"/>
    <cellStyle name="Calc Percent (1)" xfId="75"/>
    <cellStyle name="未定義" xfId="76"/>
    <cellStyle name="Calc Units (2)" xfId="77"/>
    <cellStyle name="Comma [0]_#6 Temps &amp; Contractors" xfId="78"/>
    <cellStyle name="Comma [00]" xfId="79"/>
    <cellStyle name="Comma_#6 Temps &amp; Contractors" xfId="80"/>
    <cellStyle name="Currency [0]_#6 Temps &amp; Contractors" xfId="81"/>
    <cellStyle name="Currency [00]" xfId="82"/>
    <cellStyle name="Currency_#6 Temps &amp; Contractors" xfId="83"/>
    <cellStyle name="Date Short" xfId="84"/>
    <cellStyle name="STYL6" xfId="85"/>
    <cellStyle name="Enter Currency (0)" xfId="86"/>
    <cellStyle name="Enter Units (1)" xfId="87"/>
    <cellStyle name="Enter Units (2)" xfId="88"/>
    <cellStyle name="entry" xfId="89"/>
    <cellStyle name="Grey" xfId="90"/>
    <cellStyle name="Header1" xfId="91"/>
    <cellStyle name="Header2" xfId="92"/>
    <cellStyle name="Input [yellow]" xfId="93"/>
    <cellStyle name="Link Currency (0)" xfId="94"/>
    <cellStyle name="Link Currency (2)" xfId="95"/>
    <cellStyle name="Link Units (0)" xfId="96"/>
    <cellStyle name="Link Units (1)" xfId="97"/>
    <cellStyle name="Link Units (2)" xfId="98"/>
    <cellStyle name="ＭＳゴシック　10" xfId="99"/>
    <cellStyle name="ＭＳゴシック 12" xfId="100"/>
    <cellStyle name="NIC-0" xfId="101"/>
    <cellStyle name="Normal_# 41-Market &amp;Trends" xfId="102"/>
    <cellStyle name="Percent [0]" xfId="103"/>
    <cellStyle name="表１" xfId="104"/>
    <cellStyle name="Percent [00]" xfId="105"/>
    <cellStyle name="Percent [2]" xfId="106"/>
    <cellStyle name="PrePop Currency (0)" xfId="107"/>
    <cellStyle name="PrePop Currency (2)" xfId="108"/>
    <cellStyle name="PrePop Units (0)" xfId="109"/>
    <cellStyle name="PrePop Units (1)" xfId="110"/>
    <cellStyle name="PrePop Units (2)" xfId="111"/>
    <cellStyle name="標準 4" xfId="112"/>
    <cellStyle name="price" xfId="113"/>
    <cellStyle name="revised" xfId="114"/>
    <cellStyle name="section" xfId="115"/>
    <cellStyle name="STYL7" xfId="116"/>
    <cellStyle name="subhead" xfId="117"/>
    <cellStyle name="桁区切り 2 2" xfId="118"/>
    <cellStyle name="Text Indent A" xfId="119"/>
    <cellStyle name="Text Indent B" xfId="120"/>
    <cellStyle name="title" xfId="121"/>
    <cellStyle name="パーセント 2" xfId="122"/>
    <cellStyle name="パーセント 2 2" xfId="123"/>
    <cellStyle name="パーセント 3" xfId="124"/>
    <cellStyle name="金額" xfId="125"/>
    <cellStyle name="桁区切り 2" xfId="126"/>
    <cellStyle name="桁区切り 3" xfId="127"/>
    <cellStyle name="桁区切り 4" xfId="128"/>
    <cellStyle name="見積桁区切り" xfId="129"/>
    <cellStyle name="見積-桁区切り" xfId="130"/>
    <cellStyle name="見積-通貨記号" xfId="131"/>
    <cellStyle name="数量計算" xfId="132"/>
    <cellStyle name="積算" xfId="133"/>
    <cellStyle name="標準 2" xfId="134"/>
    <cellStyle name="標準 2 2" xfId="135"/>
    <cellStyle name="標準 2 2 2" xfId="136"/>
    <cellStyle name="標準 3" xfId="137"/>
    <cellStyle name="標準 5" xfId="138"/>
    <cellStyle name="標準 6" xfId="139"/>
    <cellStyle name="標準_ＯＤ･終沈設計書2" xfId="140"/>
    <cellStyle name="標準_ＯＤ･終沈設計書5" xfId="141"/>
    <cellStyle name="標準_コピー (2) ～ Book1" xfId="142"/>
    <cellStyle name="標準_工事費内訳表" xfId="143"/>
    <cellStyle name="標準_高山宮川発注資料（水処理設備）" xfId="144"/>
    <cellStyle name="標準_設計書鏡全体" xfId="145"/>
    <cellStyle name="標準_明細書" xfId="146"/>
    <cellStyle name="標準Ａ" xfId="147"/>
    <cellStyle name="別紙明細" xfId="148"/>
  </cellStyles>
  <tableStyles count="0" defaultTableStyle="TableStyleMedium9" defaultPivotStyle="PivotStyleLight16"/>
  <colors>
    <mruColors>
      <color rgb="00FFFFCC"/>
      <color rgb="00FFFF99"/>
      <color rgb="000000FF"/>
      <color rgb="00008000"/>
      <color rgb="00009900"/>
      <color rgb="00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3.xml"/><Relationship Id="rId8" Type="http://schemas.openxmlformats.org/officeDocument/2006/relationships/externalLink" Target="externalLinks/externalLink2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8" Type="http://schemas.openxmlformats.org/officeDocument/2006/relationships/sharedStrings" Target="sharedStrings.xml"/><Relationship Id="rId47" Type="http://schemas.openxmlformats.org/officeDocument/2006/relationships/styles" Target="styles.xml"/><Relationship Id="rId46" Type="http://schemas.openxmlformats.org/officeDocument/2006/relationships/theme" Target="theme/theme1.xml"/><Relationship Id="rId45" Type="http://schemas.openxmlformats.org/officeDocument/2006/relationships/externalLink" Target="externalLinks/externalLink39.xml"/><Relationship Id="rId44" Type="http://schemas.openxmlformats.org/officeDocument/2006/relationships/externalLink" Target="externalLinks/externalLink38.xml"/><Relationship Id="rId43" Type="http://schemas.openxmlformats.org/officeDocument/2006/relationships/externalLink" Target="externalLinks/externalLink37.xml"/><Relationship Id="rId42" Type="http://schemas.openxmlformats.org/officeDocument/2006/relationships/externalLink" Target="externalLinks/externalLink36.xml"/><Relationship Id="rId41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4.xml"/><Relationship Id="rId4" Type="http://schemas.openxmlformats.org/officeDocument/2006/relationships/worksheet" Target="worksheets/sheet4.xml"/><Relationship Id="rId39" Type="http://schemas.openxmlformats.org/officeDocument/2006/relationships/externalLink" Target="externalLinks/externalLink33.xml"/><Relationship Id="rId38" Type="http://schemas.openxmlformats.org/officeDocument/2006/relationships/externalLink" Target="externalLinks/externalLink32.xml"/><Relationship Id="rId37" Type="http://schemas.openxmlformats.org/officeDocument/2006/relationships/externalLink" Target="externalLinks/externalLink31.xml"/><Relationship Id="rId36" Type="http://schemas.openxmlformats.org/officeDocument/2006/relationships/externalLink" Target="externalLinks/externalLink30.xml"/><Relationship Id="rId35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8.xml"/><Relationship Id="rId33" Type="http://schemas.openxmlformats.org/officeDocument/2006/relationships/externalLink" Target="externalLinks/externalLink27.xml"/><Relationship Id="rId32" Type="http://schemas.openxmlformats.org/officeDocument/2006/relationships/externalLink" Target="externalLinks/externalLink26.xml"/><Relationship Id="rId31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4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23.xml"/><Relationship Id="rId28" Type="http://schemas.openxmlformats.org/officeDocument/2006/relationships/externalLink" Target="externalLinks/externalLink22.xml"/><Relationship Id="rId27" Type="http://schemas.openxmlformats.org/officeDocument/2006/relationships/externalLink" Target="externalLinks/externalLink21.xml"/><Relationship Id="rId26" Type="http://schemas.openxmlformats.org/officeDocument/2006/relationships/externalLink" Target="externalLinks/externalLink20.xml"/><Relationship Id="rId25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8.xml"/><Relationship Id="rId23" Type="http://schemas.openxmlformats.org/officeDocument/2006/relationships/externalLink" Target="externalLinks/externalLink17.xml"/><Relationship Id="rId22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3.xml"/><Relationship Id="rId18" Type="http://schemas.openxmlformats.org/officeDocument/2006/relationships/externalLink" Target="externalLinks/externalLink12.xml"/><Relationship Id="rId17" Type="http://schemas.openxmlformats.org/officeDocument/2006/relationships/externalLink" Target="externalLinks/externalLink11.xml"/><Relationship Id="rId16" Type="http://schemas.openxmlformats.org/officeDocument/2006/relationships/externalLink" Target="externalLinks/externalLink10.xml"/><Relationship Id="rId15" Type="http://schemas.openxmlformats.org/officeDocument/2006/relationships/externalLink" Target="externalLinks/externalLink9.xml"/><Relationship Id="rId14" Type="http://schemas.openxmlformats.org/officeDocument/2006/relationships/externalLink" Target="externalLinks/externalLink8.xml"/><Relationship Id="rId13" Type="http://schemas.openxmlformats.org/officeDocument/2006/relationships/externalLink" Target="externalLinks/externalLink7.xml"/><Relationship Id="rId12" Type="http://schemas.openxmlformats.org/officeDocument/2006/relationships/externalLink" Target="externalLinks/externalLink6.xml"/><Relationship Id="rId11" Type="http://schemas.openxmlformats.org/officeDocument/2006/relationships/externalLink" Target="externalLinks/externalLink5.xml"/><Relationship Id="rId10" Type="http://schemas.openxmlformats.org/officeDocument/2006/relationships/externalLink" Target="externalLinks/externalLink4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5216;&#34899;&#26412;&#37096;\06&#26045;&#35373;&#37096;\H49102980&#12288;&#29664;&#27954;&#24066;&#27972;&#21270;&#12475;&#12531;&#12479;&#12540;1&#31995;&#27700;&#20966;&#29702;&#26333;&#27671;&#35013;&#32622;&#26356;&#26032;\&#27231;&#26800;\4.&#24037;&#20107;&#35373;&#35336;&#26360;\&#27231;&#26800;&#38651;&#27671;&#35373;&#20633;&#35373;&#35336;&#26360;R&#65288;&#37329;&#20837;&#12426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A-Excel97\&#37619;&#37444;&#31649;\&#21407;&#312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SA21\&#25216;&#34899;&#26412;&#37096;\&#21508;&#37096;&#38272;\&#31532;&#19968;&#25216;&#34899;&#37096;\&#22338;&#26412;&#65400;&#65438;&#65433;&#65392;&#65420;&#65439;\A344%20&#40575;&#23798;&#30010;&#20013;&#37096;&#65332;&#65298;&#26399;&#35443;&#32048;&#65288;&#22303;&#26408;&#65289;\&#20206;&#32013;&#21697;\&#37329;&#25244;&#12365;&#65288;&#22303;&#26408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65315;&#20195;&#20385;(1)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9&#20214;&#30058;\99-&#12288;&#12288;&#12288;&#23500;&#26469;&#30010;&#31649;&#28192;&#12539;MP\Mp&#65381;gp&#27231;&#38651;\MP&#29305;&#29872;&#12381;&#12398;&#65301;\04&#35373;&#35336;&#26360;\&#27231;&#38651;&#35373;&#35336;&#26360;&#37329;&#20837;\(3-1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R\&#23777;&#26481;&#24195;&#22495;\&#29287;&#19992;&#12539;&#24481;&#24184;\1&#21495;&#20869;&#3537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19971;&#23614;&#24066;&#29066;&#28181;\&#23429;&#20869;&#32102;&#27700;&#24037;&#20107;\H9&#19971;&#23614;&#20195;&#20385;&#3492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6412;&#24037;&#20107;&#36027;&#20869;&#3537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0206;&#35373;&#37197;&#277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23546;&#20117;&#30010;\&#28271;&#12494;&#35895;&#24179;&#25104;10&#24180;&#24230;&#24037;&#20107;\&#20195;&#20385;&#3492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01091212$/010&#65306;&#24037;&#20107;&#19968;&#35239;/1330&#65306;&#65301;&#21495;&#12502;&#12525;&#12527;&#27231;&#26800;&#35373;&#20633;&#24037;&#20107;/&#24403;&#21021;&#35373;&#35336;/&#65301;&#21495;&#12502;&#12525;&#12527;&#27231;&#26800;&#35373;&#35336;&#26360;&#37329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1271;&#37326;\&#23614;&#21475;&#26449;\&#22899;&#21407;&#37197;&#27700;&#27744;&#20840;&#20307;\&#23614;&#21475;&#26449;&#26360;&#2433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WINNT\PROFILES\KNDP0000\&#65411;&#65438;&#65405;&#65400;&#65412;&#65391;&#65420;&#65439;\&#20214;&#30058;&#21029;\97&#20214;&#30058;\D97-250&#23567;&#26494;&#21335;&#37096;&#31532;&#65298;&#65328;\&#21069;&#24029;&#24037;&#2010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25903;&#24215;\&#21517;&#21476;&#23627;\&#27941;&#24161;&#30010;\&#37329;&#20837;&#35373;&#35336;\&#20185;&#21335;&#22475;&#31435;\&#35373;&#35336;&#20869;&#35379;\&#38651;&#27671;&#35336;&#35013;\&#24161;&#26481;&#34907;&#29983;\&#35373;&#35336;&#20869;&#35379;\&#20206;&#35373;&#20869;&#35379;\&#24161;&#26481;&#20206;0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Data05\&#12509;&#12531;&#12503;&#26847;\&#35373;&#35336;&#26360;\&#37027;&#36032;(&#27784;&#30722;&#27744;)&#35373;&#35336;&#26360;&#29992;&#36039;&#2600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01091212$/00&#12487;&#12540;&#12479;/02&#24859;&#30693;&#30476;&#27969;&#22495;/&#20116;&#26465;STP/&#38500;&#22645;&#38500;&#30722;&#35373;&#20633;/&#25968;&#37327;/&#27231;&#26800;&#35373;&#35336;&#26360;06042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0214;&#30058;&#21029;\97&#20214;&#30058;\D97-250&#23567;&#26494;&#21335;&#37096;&#31532;&#65298;&#65328;\&#21069;&#24029;&#24037;&#2010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WINDOWS\&#65411;&#65438;&#65405;&#65400;&#65412;&#65391;&#65420;&#65439;\&#25968;&#37327;&#26360;&#29992;&#32025;&#22793;&#26356;&#29992;\a-H13_5&#31309;&#31639;&#12471;&#12540;&#12488;1_3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535;&#27941;&#24029;&#27211;\&#35373;&#35336;&#26360;(13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kazu\&#23546;&#20117;&#30010;\&#24179;&#25104;10%20&#28271;&#35895;&#22320;&#21306;(&#12381;&#12398;&#65298;&#65289;\&#28271;&#12494;&#35895;&#20195;&#20385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&#65320;&#65297;&#65296;&#12288;&#12466;&#12540;&#12488;&#35373;&#20633;&#35373;&#35336;&#2636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31532;1&#26399;&#33073;&#27700;&#27231;&#30330;&#27880;&#29992;&#22259;&#38754;\&#25968;&#37327;&#35336;&#31639;&#26360;\&#31532;1&#26399;&#33073;&#27700;&#27231;&#30330;&#27880;&#29992;\&#19968;&#25144;&#30010;&#35373;&#3533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&#65411;&#65438;&#65405;&#65400;&#65412;&#65391;&#65420;&#65439;\&#25968;&#37327;&#27096;&#24335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7&#20214;&#30058;\D97-250&#23567;&#26494;&#21335;&#37096;&#31532;&#65298;&#65328;\&#21069;&#24029;&#24037;&#20107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Documents%20and%20Settings\cs0284\&#12487;&#12473;&#12463;&#12488;&#12483;&#12503;\&#27231;&#26800;&#38651;&#27671;&#35373;&#20633;&#35373;&#35336;&#26360;R&#65288;&#37329;&#20837;&#12426;&#65289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20316;&#26989;&#20013;&#12398;&#29289;&#20214;\07&#26395;&#26376;&#20316;&#26989;\2001&#39340;&#28149;&#27700;\&#35373;&#35336;&#26360;\&#25552;&#20986;&#29992;\&#21407;&#35373;&#35336;&#2636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A-Excel97\&#37619;&#37444;&#31649;\&#21407;&#31295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23567;&#26494;&#24066;\&#25552;&#20986;&#29992;\&#21335;&#37096;&#65328;&#65331;\&#21335;&#37096;&#35373;&#35336;&#2636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4220;&#28082;&#65408;&#65437;&#654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01091214$/010&#65306;&#24037;&#20107;&#19968;&#35239;/1330&#65306;&#65301;&#21495;&#12502;&#12525;&#12527;&#27231;&#26800;&#35373;&#20633;&#24037;&#20107;/&#24403;&#21021;&#35373;&#35336;/&#65301;&#21495;&#12502;&#12525;&#12527;&#27231;&#26800;&#35373;&#35336;&#26360;&#37329;&#20837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01091214$/00&#12487;&#12540;&#12479;/02&#24859;&#30693;&#30476;&#27969;&#22495;/&#20116;&#26465;STP/&#38500;&#22645;&#38500;&#30722;&#35373;&#20633;/&#25968;&#37327;/&#27231;&#26800;&#35373;&#35336;&#26360;060420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23567;&#26494;&#24066;\&#25552;&#20986;&#29992;\&#21335;&#37096;&#65328;&#65331;\&#21069;&#24029;&#24037;&#2010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01091214$/Documents%20and%20Settings/ty2394/&#12487;&#12473;&#12463;&#12488;&#12483;&#12503;/&#19968;&#26178;&#20445;&#31649;&#20889;&#30495;/&#20889;&#30495;&#21488;&#2411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ll%20Tables\&#19978;&#22338;\My%20Documents\&#35373;&#35336;&#26360;\&#29503;&#28193;&#27096;&#23554;&#29992;&#65420;&#65387;&#65392;&#65423;&#65391;&#65412;\&#35373;&#35336;&#26360;&#21521;&#23798;&#29992;\&#35373;&#20633;&#32113;&#2151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L\L98014&#19978;&#31119;&#23713;\&#24179;&#25104;11&#24180;&#24230;&#27231;&#26800;&#38651;&#27671;&#30330;&#27880;&#35373;&#35336;\&#26368;&#32066;&#35373;&#35336;&#26360;\&#35576;&#32076;&#36027;&#35336;&#31639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H11&#38500;&#22645;&#27231;&#35373;&#20633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roup_1\&#31309;&#31639;\&#33615;&#21407;&#35069;&#20316;&#25152;\2001&#24180;&#24230;\&#21644;&#30333;&#19979;&#27700;&#20966;&#29702;&#22580;\&#25968;&#37327;&#35336;&#31639;&#26360;\&#27738;&#27877;&#33073;&#27700;&#35373;&#20633;\&#65297;-01&#31995;&#32066;&#27784;&#26356;&#2603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12505;&#12523;&#12488;&#28611;&#32302;&#12456;&#12473;&#12486;&#30330;&#27880;&#29992;\&#19968;&#25144;&#30010;&#35373;&#35336;&#26360;&#65288;&#12505;&#12523;&#12488;&#22411;&#28611;&#32302;&#27231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1508;&#37096;&#38272;\&#22303;&#26408;\nob\&#24066;&#30010;&#26449;\&#27941;&#24161;&#30010;\3,4&#26399;&#27700;&#20966;&#29702;\&#35373;&#35336;&#26360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鑑"/>
      <sheetName val="機-内訳表"/>
      <sheetName val="機-諸経費計算書"/>
      <sheetName val="機-1明"/>
      <sheetName val="機-2明"/>
      <sheetName val="機-3明"/>
      <sheetName val="機-4明"/>
      <sheetName val="機-5,6明"/>
      <sheetName val="輸送費"/>
      <sheetName val="一位代価表"/>
      <sheetName val="単価比較"/>
      <sheetName val="機-機器見積"/>
      <sheetName val="機-材料見積"/>
      <sheetName val="電-内訳表"/>
      <sheetName val="電-諸経費計算書"/>
      <sheetName val="電-1明"/>
      <sheetName val="電-2,3明"/>
      <sheetName val="電-機器見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Ａ"/>
      <sheetName val="Ｂ"/>
      <sheetName val="Ｃ"/>
      <sheetName val="Ｄ"/>
      <sheetName val="Ｅ"/>
      <sheetName val="機据付歩掛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 "/>
      <sheetName val="Ｂ代価 "/>
      <sheetName val="Ａ代価 "/>
      <sheetName val="代価一覧表 "/>
      <sheetName val="本工事費内訳表 "/>
      <sheetName val="内訳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(1)"/>
      <sheetName val="Ｂ代価 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工事設計書"/>
      <sheetName val="内訳書"/>
      <sheetName val="明細174-2-1"/>
      <sheetName val="明細174-4-1"/>
      <sheetName val="明細188-1"/>
      <sheetName val="明細195-1"/>
      <sheetName val="明細199-1"/>
      <sheetName val="明細201-2-1"/>
      <sheetName val="明細207-1"/>
      <sheetName val="明細通信"/>
      <sheetName val="経費計算書 "/>
      <sheetName val="一位代価表"/>
      <sheetName val="#REF"/>
      <sheetName val="(3-1)"/>
      <sheetName val="工事費内訳表"/>
      <sheetName val="単価比較表"/>
      <sheetName val="内訳表M1"/>
      <sheetName val="Ｃ代価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明細2"/>
      <sheetName val="明細3"/>
      <sheetName val="明細4"/>
      <sheetName val="ﾏｸﾛ"/>
      <sheetName val="機器等据付工"/>
      <sheetName val="機器等据付重量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H9七尾代価表"/>
      <sheetName val="(3-1)"/>
      <sheetName val="#REF"/>
    </sheetNames>
    <definedNames>
      <definedName name="Module1.印刷"/>
    </defined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本工事費内訳"/>
    </sheetNames>
    <definedNames>
      <definedName name="Record1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仮設配水"/>
    </sheetNames>
    <definedNames>
      <definedName name="Record12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代価表"/>
    </sheetNames>
    <definedNames>
      <definedName name="Record2" refersTo="=#REF!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事後公表"/>
      <sheetName val="内訳書"/>
      <sheetName val="諸経費計算"/>
      <sheetName val="明細書1"/>
      <sheetName val="明細書2"/>
      <sheetName val="明細書3"/>
      <sheetName val="明細書4"/>
      <sheetName val="明細書5"/>
      <sheetName val="明細書6"/>
      <sheetName val="別紙明細書１"/>
      <sheetName val="別紙明細書２"/>
      <sheetName val="別紙明細書３"/>
      <sheetName val="別紙明細書４"/>
      <sheetName val="別紙明細書５"/>
      <sheetName val="別紙明細書６"/>
      <sheetName val="別紙明細書７"/>
      <sheetName val="代価表１"/>
      <sheetName val="代価表２"/>
      <sheetName val="代価表３"/>
      <sheetName val="代価表４"/>
      <sheetName val="代価表５"/>
      <sheetName val="代価表６"/>
      <sheetName val="代価表７"/>
      <sheetName val="代価表８"/>
      <sheetName val="代価表９"/>
      <sheetName val="代価表１０"/>
      <sheetName val="輸送費，役務費"/>
      <sheetName val="設計単価"/>
      <sheetName val="見積比較表（機器）"/>
      <sheetName val="見積比較表 (材料)"/>
      <sheetName val="人工集計表"/>
      <sheetName val="歩掛分類表"/>
      <sheetName val="機器等据付工"/>
      <sheetName val="機器等据付重量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数量計算書書式"/>
      <sheetName val="鏡"/>
      <sheetName val="1号内訳書"/>
      <sheetName val="←→"/>
      <sheetName val="1-1号設計書"/>
      <sheetName val="代価表書式"/>
      <sheetName val="1号代価"/>
      <sheetName val="代価表書式 (2)"/>
      <sheetName val="設計書書式"/>
      <sheetName val="明細書書式"/>
      <sheetName val="設計書鏡 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  <sheetName val="機器等据付工"/>
    </sheetNames>
    <sheetDataSet>
      <sheetData sheetId="0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機据付歩掛"/>
      <sheetName val="一位代価表"/>
      <sheetName val="明細書"/>
    </sheetNames>
    <sheetDataSet>
      <sheetData sheetId="0"/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沈砂池労務・輸送集計"/>
      <sheetName val="主ﾎﾟﾝﾌﾟ労務・輸送集計"/>
      <sheetName val="機据付歩掛"/>
    </sheetNames>
    <sheetDataSet>
      <sheetData sheetId="0"/>
      <sheetData sheetId="1" refreshError="1"/>
      <sheetData sheetId="2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"/>
      <sheetName val="明細書1"/>
      <sheetName val="明細書2"/>
      <sheetName val="明細書3"/>
      <sheetName val="明細書4"/>
      <sheetName val="明細書5"/>
      <sheetName val="明細書6"/>
      <sheetName val="代価表(1)"/>
      <sheetName val="代価表(2)"/>
      <sheetName val="代価表(3)"/>
      <sheetName val="代価表(4)"/>
      <sheetName val="代価表(5)"/>
      <sheetName val="代価表(6)"/>
      <sheetName val="代価表(7)"/>
      <sheetName val="代価表(8)"/>
      <sheetName val="代価表(9)"/>
      <sheetName val="代価表(10)"/>
      <sheetName val="代価表(11)"/>
      <sheetName val="代価表(12)"/>
      <sheetName val="代価表(13)"/>
      <sheetName val="代価表(14)"/>
      <sheetName val="代価表(15)"/>
      <sheetName val="代価表(16)"/>
      <sheetName val="代価表(17)"/>
      <sheetName val="代価表(18)"/>
      <sheetName val="見積比較表（機器）"/>
      <sheetName val="見積比較表 (材料)"/>
      <sheetName val="諸経費計算"/>
      <sheetName val="輸送費，役務費"/>
      <sheetName val="鋳鉄管"/>
      <sheetName val="人工集計表"/>
      <sheetName val="機器等据付工"/>
      <sheetName val="機器等据付工（撤去）"/>
      <sheetName val="機器等据付重量表"/>
      <sheetName val="機器等据付重量表（撤去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</sheetNames>
    <sheetDataSet>
      <sheetData sheetId="0"/>
      <sheetData sheetId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目次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一位代価表"/>
      <sheetName val="工事費内訳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2号φ200配管"/>
      <sheetName val="鏡"/>
      <sheetName val="1号内訳書"/>
      <sheetName val="←→"/>
      <sheetName val="1-1号設計書"/>
      <sheetName val="表紙"/>
      <sheetName val="工事費内訳"/>
      <sheetName val="積上運搬費"/>
      <sheetName val="諸経1"/>
      <sheetName val="諸経２"/>
      <sheetName val="1号鏡"/>
      <sheetName val="1号φ200配管"/>
      <sheetName val="2号鏡"/>
      <sheetName val="Ａ代価 "/>
      <sheetName val="目次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湯ノ谷代価"/>
      <sheetName val="2号φ200配管"/>
      <sheetName val="目次"/>
    </sheetNames>
    <definedNames>
      <definedName name="湯ノ谷印刷"/>
    </defined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Ｈ１０　ゲート設備設計書"/>
      <sheetName val="床版"/>
      <sheetName val="2号φ200配管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明細書（高率）"/>
      <sheetName val="代価表"/>
      <sheetName val="代価表 (2)"/>
      <sheetName val="計算書"/>
      <sheetName val="計算書２"/>
      <sheetName val="経費"/>
      <sheetName val="単価比較"/>
      <sheetName val="表紙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量・１"/>
      <sheetName val="数量・２ "/>
      <sheetName val="数量・３"/>
      <sheetName val="数量・４"/>
      <sheetName val="数量・５"/>
      <sheetName val="数量・６"/>
      <sheetName val="数量・７"/>
      <sheetName val="数量・８"/>
      <sheetName val="数量・9"/>
      <sheetName val="数量・10"/>
      <sheetName val="数量・11"/>
      <sheetName val="数量・12"/>
      <sheetName val="数量・13"/>
      <sheetName val="数量・14"/>
      <sheetName val="数量・15"/>
      <sheetName val="Sheet1"/>
      <sheetName val="#REF"/>
      <sheetName val="一位代価表"/>
      <sheetName val="工事費内訳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  <sheetName val="明細書（高率）"/>
    </sheetNames>
    <sheetDataSet>
      <sheetData sheetId="0" refreshError="1"/>
      <sheetData sheetId="1"/>
      <sheetData sheetId="2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鑑"/>
      <sheetName val="機-内訳表"/>
      <sheetName val="機-諸経費計算書"/>
      <sheetName val="機-1明"/>
      <sheetName val="機-2明"/>
      <sheetName val="機-3明"/>
      <sheetName val="機-4明"/>
      <sheetName val="機-5,6明"/>
      <sheetName val="輸送費"/>
      <sheetName val="一位代価表"/>
      <sheetName val="単価比較"/>
      <sheetName val="機-機器見積"/>
      <sheetName val="機-材料見積"/>
      <sheetName val="電-内訳表"/>
      <sheetName val="電-諸経費計算書"/>
      <sheetName val="電-1明"/>
      <sheetName val="電-2,3明"/>
      <sheetName val="電-機器見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役務費あ"/>
      <sheetName val="共通仮設費あ"/>
      <sheetName val="補材水光仮設率あ"/>
      <sheetName val="水光役務工期あ"/>
      <sheetName val="仮設費あ"/>
      <sheetName val="特別経費あ"/>
      <sheetName val="総合試運転あ"/>
      <sheetName val="機械経費あ"/>
      <sheetName val="水道光熱あ"/>
      <sheetName val="複合工あ"/>
      <sheetName val="技術労務費あ"/>
      <sheetName val="一般労務費あ"/>
      <sheetName val="補助材料あ"/>
      <sheetName val="鋼製品類あ"/>
      <sheetName val="小配管弁類あ"/>
      <sheetName val="鋼管弁類あ"/>
      <sheetName val="小口鋳鉄算あ"/>
      <sheetName val="鋳鉄管弁類あ"/>
      <sheetName val="直接材料あ"/>
      <sheetName val="輸送費計算書あ"/>
      <sheetName val="輸送費計算あ"/>
      <sheetName val="輸送費あ"/>
      <sheetName val="機器費あ"/>
      <sheetName val="内訳甲乙あ"/>
      <sheetName val="表紙あ"/>
      <sheetName val="入力"/>
      <sheetName val="入力内訳"/>
      <sheetName val="入力直接工事"/>
      <sheetName val="入力試運転"/>
      <sheetName val="入力共通仮設"/>
      <sheetName val="入力一般管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Ａ"/>
      <sheetName val="Ｂ"/>
      <sheetName val="Ｃ"/>
      <sheetName val="Ｄ"/>
      <sheetName val="Ｅ"/>
      <sheetName val="機器等据付工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鏡１"/>
      <sheetName val="鏡２"/>
      <sheetName val="本工事内訳表"/>
      <sheetName val="明細書"/>
      <sheetName val="代価"/>
      <sheetName val="経費計算"/>
      <sheetName val="見積比較機械"/>
      <sheetName val="見積比較電気"/>
      <sheetName val="機器等据付工"/>
      <sheetName val="機器等据付重量表"/>
      <sheetName val="入力一般管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明細書"/>
      <sheetName val="#REF"/>
    </sheetNames>
    <sheetDataSet>
      <sheetData sheetId="0"/>
      <sheetData sheetId="1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事後公表"/>
      <sheetName val="内訳書"/>
      <sheetName val="諸経費計算"/>
      <sheetName val="明細書1"/>
      <sheetName val="明細書2"/>
      <sheetName val="明細書3"/>
      <sheetName val="明細書4"/>
      <sheetName val="明細書5"/>
      <sheetName val="明細書6"/>
      <sheetName val="別紙明細書１"/>
      <sheetName val="別紙明細書２"/>
      <sheetName val="別紙明細書３"/>
      <sheetName val="別紙明細書４"/>
      <sheetName val="別紙明細書５"/>
      <sheetName val="別紙明細書６"/>
      <sheetName val="別紙明細書７"/>
      <sheetName val="代価表１"/>
      <sheetName val="代価表２"/>
      <sheetName val="代価表３"/>
      <sheetName val="代価表４"/>
      <sheetName val="代価表５"/>
      <sheetName val="代価表６"/>
      <sheetName val="代価表７"/>
      <sheetName val="代価表８"/>
      <sheetName val="代価表９"/>
      <sheetName val="代価表１０"/>
      <sheetName val="輸送費，役務費"/>
      <sheetName val="設計単価"/>
      <sheetName val="見積比較表（機器）"/>
      <sheetName val="見積比較表 (材料)"/>
      <sheetName val="人工集計表"/>
      <sheetName val="歩掛分類表"/>
      <sheetName val="機器等据付工"/>
      <sheetName val="機器等据付重量表"/>
      <sheetName val="５号ブロワ機械設計書金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"/>
      <sheetName val="明細書1"/>
      <sheetName val="明細書2"/>
      <sheetName val="明細書3"/>
      <sheetName val="明細書4"/>
      <sheetName val="明細書5"/>
      <sheetName val="明細書6"/>
      <sheetName val="代価表(1)"/>
      <sheetName val="代価表(2)"/>
      <sheetName val="代価表(3)"/>
      <sheetName val="代価表(4)"/>
      <sheetName val="代価表(5)"/>
      <sheetName val="代価表(6)"/>
      <sheetName val="代価表(7)"/>
      <sheetName val="代価表(8)"/>
      <sheetName val="代価表(9)"/>
      <sheetName val="代価表(10)"/>
      <sheetName val="代価表(11)"/>
      <sheetName val="代価表(12)"/>
      <sheetName val="代価表(13)"/>
      <sheetName val="代価表(14)"/>
      <sheetName val="代価表(15)"/>
      <sheetName val="代価表(16)"/>
      <sheetName val="代価表(17)"/>
      <sheetName val="代価表(18)"/>
      <sheetName val="見積比較表（機器）"/>
      <sheetName val="見積比較表 (材料)"/>
      <sheetName val="諸経費計算"/>
      <sheetName val="輸送費，役務費"/>
      <sheetName val="鋳鉄管"/>
      <sheetName val="人工集計表"/>
      <sheetName val="機器等据付工"/>
      <sheetName val="機器等据付工（撤去）"/>
      <sheetName val="機器等据付重量表"/>
      <sheetName val="機器等据付重量表（撤去）"/>
      <sheetName val="沈砂池労務・輸送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内訳表"/>
      <sheetName val="工事費内訳表"/>
      <sheetName val="一位代価表"/>
      <sheetName val="明細書"/>
      <sheetName val="機器等据付工"/>
      <sheetName val="機器等据付重量表"/>
      <sheetName val="諸経費計算表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縦型表紙 (0)"/>
      <sheetName val="使い方"/>
      <sheetName val="縦3枚形式 (4)"/>
      <sheetName val="ﾎﾞｲﾗｰ検査"/>
      <sheetName val="ｱﾙｶﾘ循環ﾎﾟﾝﾌﾟ"/>
      <sheetName val="中濃度送風機"/>
      <sheetName val="遠心分離機"/>
      <sheetName val="遠心濃縮機"/>
      <sheetName val="送風機潤滑油"/>
      <sheetName val="縦3枚形式 (3)"/>
      <sheetName val="縦3枚形式 (2)"/>
      <sheetName val="縦3枚形式 (1)"/>
      <sheetName val="中電占用電柱"/>
      <sheetName val="縦2枚形式 (0)"/>
      <sheetName val="縦3枚両面形式 (0)"/>
      <sheetName val="横2枚形式 (0)"/>
      <sheetName val="縦3枚形式 (0)"/>
      <sheetName val="表紙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設備統合"/>
      <sheetName val="リンク受け"/>
      <sheetName val="見積比較（機器）"/>
      <sheetName val="#REF"/>
      <sheetName val="目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諸経費計算表"/>
      <sheetName val="Sheet1"/>
      <sheetName val="設計書（鏡）"/>
      <sheetName val="#REF"/>
      <sheetName val="表紙"/>
      <sheetName val="内訳書"/>
      <sheetName val="明細書"/>
      <sheetName val="代価"/>
    </sheetNames>
    <sheetDataSet>
      <sheetData sheetId="0"/>
      <sheetData sheetId="1" refreshError="1"/>
      <sheetData sheetId="2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内訳  (総括)"/>
      <sheetName val="内訳 "/>
      <sheetName val="代価 表"/>
      <sheetName val="単価表"/>
      <sheetName val="除見比較 （設計用）"/>
      <sheetName val="見積査定率根拠 (2)"/>
      <sheetName val="労務集計"/>
      <sheetName val="据付工"/>
      <sheetName val="複合工"/>
      <sheetName val="し渣吊上機基礎(1)"/>
      <sheetName val="し渣吊上機基礎(2)"/>
      <sheetName val="除塵機基礎(2)"/>
      <sheetName val="し渣搬出機基礎(3)"/>
      <sheetName val="点検歩廊基礎(4)"/>
      <sheetName val="歩廊階段基礎(5)"/>
      <sheetName val="点検歩廊(6)"/>
      <sheetName val="塗装(7)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明細書（高率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ﾃﾞｰﾀﾃｰﾌﾞﾙ"/>
      <sheetName val="表紙"/>
      <sheetName val="ﾀｲﾄﾙ-補助"/>
      <sheetName val="労務集計"/>
      <sheetName val="機器据付"/>
      <sheetName val="鋼製新設"/>
      <sheetName val="鋼製撤去"/>
      <sheetName val="複合新設"/>
      <sheetName val="複合撤去"/>
      <sheetName val="分類A"/>
      <sheetName val="分類B"/>
      <sheetName val="ﾀｲﾄﾙ-単費"/>
      <sheetName val="修正履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経費"/>
      <sheetName val="明細書（高率）"/>
      <sheetName val="代価表"/>
      <sheetName val="代価表 (2)"/>
      <sheetName val="計算書"/>
      <sheetName val="計算書２"/>
      <sheetName val="単価比較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"/>
      <sheetName val="代価一覧表"/>
      <sheetName val="本工事費内訳表"/>
      <sheetName val="諸経費"/>
      <sheetName val="Ａ代価"/>
      <sheetName val="Ｂ代価"/>
      <sheetName val="Ｃ代価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K29"/>
  <sheetViews>
    <sheetView tabSelected="1" view="pageBreakPreview" zoomScaleNormal="100" workbookViewId="0">
      <selection activeCell="D10" sqref="D10"/>
    </sheetView>
  </sheetViews>
  <sheetFormatPr defaultColWidth="9" defaultRowHeight="13.5"/>
  <cols>
    <col min="1" max="1" width="5.625" style="739" customWidth="1"/>
    <col min="2" max="256" width="9" style="739"/>
    <col min="257" max="257" width="5.625" style="739" customWidth="1"/>
    <col min="258" max="512" width="9" style="739"/>
    <col min="513" max="513" width="5.625" style="739" customWidth="1"/>
    <col min="514" max="768" width="9" style="739"/>
    <col min="769" max="769" width="5.625" style="739" customWidth="1"/>
    <col min="770" max="1024" width="9" style="739"/>
    <col min="1025" max="1025" width="5.625" style="739" customWidth="1"/>
    <col min="1026" max="1280" width="9" style="739"/>
    <col min="1281" max="1281" width="5.625" style="739" customWidth="1"/>
    <col min="1282" max="1536" width="9" style="739"/>
    <col min="1537" max="1537" width="5.625" style="739" customWidth="1"/>
    <col min="1538" max="1792" width="9" style="739"/>
    <col min="1793" max="1793" width="5.625" style="739" customWidth="1"/>
    <col min="1794" max="2048" width="9" style="739"/>
    <col min="2049" max="2049" width="5.625" style="739" customWidth="1"/>
    <col min="2050" max="2304" width="9" style="739"/>
    <col min="2305" max="2305" width="5.625" style="739" customWidth="1"/>
    <col min="2306" max="2560" width="9" style="739"/>
    <col min="2561" max="2561" width="5.625" style="739" customWidth="1"/>
    <col min="2562" max="2816" width="9" style="739"/>
    <col min="2817" max="2817" width="5.625" style="739" customWidth="1"/>
    <col min="2818" max="3072" width="9" style="739"/>
    <col min="3073" max="3073" width="5.625" style="739" customWidth="1"/>
    <col min="3074" max="3328" width="9" style="739"/>
    <col min="3329" max="3329" width="5.625" style="739" customWidth="1"/>
    <col min="3330" max="3584" width="9" style="739"/>
    <col min="3585" max="3585" width="5.625" style="739" customWidth="1"/>
    <col min="3586" max="3840" width="9" style="739"/>
    <col min="3841" max="3841" width="5.625" style="739" customWidth="1"/>
    <col min="3842" max="4096" width="9" style="739"/>
    <col min="4097" max="4097" width="5.625" style="739" customWidth="1"/>
    <col min="4098" max="4352" width="9" style="739"/>
    <col min="4353" max="4353" width="5.625" style="739" customWidth="1"/>
    <col min="4354" max="4608" width="9" style="739"/>
    <col min="4609" max="4609" width="5.625" style="739" customWidth="1"/>
    <col min="4610" max="4864" width="9" style="739"/>
    <col min="4865" max="4865" width="5.625" style="739" customWidth="1"/>
    <col min="4866" max="5120" width="9" style="739"/>
    <col min="5121" max="5121" width="5.625" style="739" customWidth="1"/>
    <col min="5122" max="5376" width="9" style="739"/>
    <col min="5377" max="5377" width="5.625" style="739" customWidth="1"/>
    <col min="5378" max="5632" width="9" style="739"/>
    <col min="5633" max="5633" width="5.625" style="739" customWidth="1"/>
    <col min="5634" max="5888" width="9" style="739"/>
    <col min="5889" max="5889" width="5.625" style="739" customWidth="1"/>
    <col min="5890" max="6144" width="9" style="739"/>
    <col min="6145" max="6145" width="5.625" style="739" customWidth="1"/>
    <col min="6146" max="6400" width="9" style="739"/>
    <col min="6401" max="6401" width="5.625" style="739" customWidth="1"/>
    <col min="6402" max="6656" width="9" style="739"/>
    <col min="6657" max="6657" width="5.625" style="739" customWidth="1"/>
    <col min="6658" max="6912" width="9" style="739"/>
    <col min="6913" max="6913" width="5.625" style="739" customWidth="1"/>
    <col min="6914" max="7168" width="9" style="739"/>
    <col min="7169" max="7169" width="5.625" style="739" customWidth="1"/>
    <col min="7170" max="7424" width="9" style="739"/>
    <col min="7425" max="7425" width="5.625" style="739" customWidth="1"/>
    <col min="7426" max="7680" width="9" style="739"/>
    <col min="7681" max="7681" width="5.625" style="739" customWidth="1"/>
    <col min="7682" max="7936" width="9" style="739"/>
    <col min="7937" max="7937" width="5.625" style="739" customWidth="1"/>
    <col min="7938" max="8192" width="9" style="739"/>
    <col min="8193" max="8193" width="5.625" style="739" customWidth="1"/>
    <col min="8194" max="8448" width="9" style="739"/>
    <col min="8449" max="8449" width="5.625" style="739" customWidth="1"/>
    <col min="8450" max="8704" width="9" style="739"/>
    <col min="8705" max="8705" width="5.625" style="739" customWidth="1"/>
    <col min="8706" max="8960" width="9" style="739"/>
    <col min="8961" max="8961" width="5.625" style="739" customWidth="1"/>
    <col min="8962" max="9216" width="9" style="739"/>
    <col min="9217" max="9217" width="5.625" style="739" customWidth="1"/>
    <col min="9218" max="9472" width="9" style="739"/>
    <col min="9473" max="9473" width="5.625" style="739" customWidth="1"/>
    <col min="9474" max="9728" width="9" style="739"/>
    <col min="9729" max="9729" width="5.625" style="739" customWidth="1"/>
    <col min="9730" max="9984" width="9" style="739"/>
    <col min="9985" max="9985" width="5.625" style="739" customWidth="1"/>
    <col min="9986" max="10240" width="9" style="739"/>
    <col min="10241" max="10241" width="5.625" style="739" customWidth="1"/>
    <col min="10242" max="10496" width="9" style="739"/>
    <col min="10497" max="10497" width="5.625" style="739" customWidth="1"/>
    <col min="10498" max="10752" width="9" style="739"/>
    <col min="10753" max="10753" width="5.625" style="739" customWidth="1"/>
    <col min="10754" max="11008" width="9" style="739"/>
    <col min="11009" max="11009" width="5.625" style="739" customWidth="1"/>
    <col min="11010" max="11264" width="9" style="739"/>
    <col min="11265" max="11265" width="5.625" style="739" customWidth="1"/>
    <col min="11266" max="11520" width="9" style="739"/>
    <col min="11521" max="11521" width="5.625" style="739" customWidth="1"/>
    <col min="11522" max="11776" width="9" style="739"/>
    <col min="11777" max="11777" width="5.625" style="739" customWidth="1"/>
    <col min="11778" max="12032" width="9" style="739"/>
    <col min="12033" max="12033" width="5.625" style="739" customWidth="1"/>
    <col min="12034" max="12288" width="9" style="739"/>
    <col min="12289" max="12289" width="5.625" style="739" customWidth="1"/>
    <col min="12290" max="12544" width="9" style="739"/>
    <col min="12545" max="12545" width="5.625" style="739" customWidth="1"/>
    <col min="12546" max="12800" width="9" style="739"/>
    <col min="12801" max="12801" width="5.625" style="739" customWidth="1"/>
    <col min="12802" max="13056" width="9" style="739"/>
    <col min="13057" max="13057" width="5.625" style="739" customWidth="1"/>
    <col min="13058" max="13312" width="9" style="739"/>
    <col min="13313" max="13313" width="5.625" style="739" customWidth="1"/>
    <col min="13314" max="13568" width="9" style="739"/>
    <col min="13569" max="13569" width="5.625" style="739" customWidth="1"/>
    <col min="13570" max="13824" width="9" style="739"/>
    <col min="13825" max="13825" width="5.625" style="739" customWidth="1"/>
    <col min="13826" max="14080" width="9" style="739"/>
    <col min="14081" max="14081" width="5.625" style="739" customWidth="1"/>
    <col min="14082" max="14336" width="9" style="739"/>
    <col min="14337" max="14337" width="5.625" style="739" customWidth="1"/>
    <col min="14338" max="14592" width="9" style="739"/>
    <col min="14593" max="14593" width="5.625" style="739" customWidth="1"/>
    <col min="14594" max="14848" width="9" style="739"/>
    <col min="14849" max="14849" width="5.625" style="739" customWidth="1"/>
    <col min="14850" max="15104" width="9" style="739"/>
    <col min="15105" max="15105" width="5.625" style="739" customWidth="1"/>
    <col min="15106" max="15360" width="9" style="739"/>
    <col min="15361" max="15361" width="5.625" style="739" customWidth="1"/>
    <col min="15362" max="15616" width="9" style="739"/>
    <col min="15617" max="15617" width="5.625" style="739" customWidth="1"/>
    <col min="15618" max="15872" width="9" style="739"/>
    <col min="15873" max="15873" width="5.625" style="739" customWidth="1"/>
    <col min="15874" max="16128" width="9" style="739"/>
    <col min="16129" max="16129" width="5.625" style="739" customWidth="1"/>
    <col min="16130" max="16384" width="9" style="739"/>
  </cols>
  <sheetData>
    <row r="1" spans="1:1">
      <c r="A1" s="740" t="s">
        <v>0</v>
      </c>
    </row>
    <row r="3" spans="1:11">
      <c r="A3" s="741"/>
      <c r="B3" s="742"/>
      <c r="C3" s="742"/>
      <c r="D3" s="742"/>
      <c r="E3" s="742"/>
      <c r="F3" s="742"/>
      <c r="G3" s="742"/>
      <c r="H3" s="742"/>
      <c r="I3" s="742"/>
      <c r="J3" s="742"/>
      <c r="K3" s="755"/>
    </row>
    <row r="4" ht="18.75" spans="1:11">
      <c r="A4" s="743"/>
      <c r="B4" s="744" t="s">
        <v>1</v>
      </c>
      <c r="C4" s="744"/>
      <c r="D4" s="744"/>
      <c r="E4" s="744"/>
      <c r="F4" s="744"/>
      <c r="G4" s="744"/>
      <c r="H4" s="744"/>
      <c r="I4" s="744"/>
      <c r="J4" s="744"/>
      <c r="K4" s="756"/>
    </row>
    <row r="5" spans="1:11">
      <c r="A5" s="743"/>
      <c r="B5" s="745"/>
      <c r="C5" s="745"/>
      <c r="D5" s="745"/>
      <c r="E5" s="745"/>
      <c r="F5" s="745"/>
      <c r="G5" s="745"/>
      <c r="H5" s="745"/>
      <c r="I5" s="745"/>
      <c r="J5" s="745"/>
      <c r="K5" s="756"/>
    </row>
    <row r="6" spans="1:11">
      <c r="A6" s="743"/>
      <c r="B6" s="745" t="s">
        <v>2</v>
      </c>
      <c r="C6" s="745"/>
      <c r="D6" s="745"/>
      <c r="E6" s="745"/>
      <c r="F6" s="745"/>
      <c r="G6" s="745"/>
      <c r="H6" s="745"/>
      <c r="I6" s="745"/>
      <c r="J6" s="745"/>
      <c r="K6" s="756"/>
    </row>
    <row r="7" spans="1:11">
      <c r="A7" s="743"/>
      <c r="B7" s="745"/>
      <c r="C7" s="745"/>
      <c r="D7" s="745"/>
      <c r="E7" s="745"/>
      <c r="F7" s="745"/>
      <c r="G7" s="745"/>
      <c r="H7" s="745"/>
      <c r="I7" s="745"/>
      <c r="J7" s="745"/>
      <c r="K7" s="756"/>
    </row>
    <row r="8" spans="1:11">
      <c r="A8" s="743"/>
      <c r="B8" s="745"/>
      <c r="C8" s="745"/>
      <c r="D8" s="745"/>
      <c r="E8" s="745"/>
      <c r="F8" s="745"/>
      <c r="G8" s="745"/>
      <c r="H8" s="745"/>
      <c r="I8" s="745"/>
      <c r="J8" s="745"/>
      <c r="K8" s="756"/>
    </row>
    <row r="9" spans="1:11">
      <c r="A9" s="743"/>
      <c r="B9" s="745"/>
      <c r="C9" s="745"/>
      <c r="D9" s="745" t="s">
        <v>3</v>
      </c>
      <c r="E9" s="745"/>
      <c r="F9" s="745"/>
      <c r="G9" s="745"/>
      <c r="H9" s="745"/>
      <c r="I9" s="745"/>
      <c r="J9" s="745"/>
      <c r="K9" s="756"/>
    </row>
    <row r="10" spans="1:11">
      <c r="A10" s="743"/>
      <c r="B10" s="745"/>
      <c r="C10" s="745"/>
      <c r="D10" s="745"/>
      <c r="E10" s="745"/>
      <c r="F10" s="745"/>
      <c r="G10" s="745"/>
      <c r="H10" s="745"/>
      <c r="I10" s="745"/>
      <c r="J10" s="745"/>
      <c r="K10" s="756"/>
    </row>
    <row r="11" spans="1:11">
      <c r="A11" s="743"/>
      <c r="B11" s="745"/>
      <c r="C11" s="745"/>
      <c r="D11" s="745" t="s">
        <v>4</v>
      </c>
      <c r="E11" s="745"/>
      <c r="F11" s="745"/>
      <c r="G11" s="745"/>
      <c r="H11" s="745"/>
      <c r="I11" s="745"/>
      <c r="J11" s="745"/>
      <c r="K11" s="756"/>
    </row>
    <row r="12" ht="14.25" spans="1:11">
      <c r="A12" s="743"/>
      <c r="B12" s="745"/>
      <c r="C12" s="745"/>
      <c r="D12" s="745"/>
      <c r="E12" s="745"/>
      <c r="F12" s="745"/>
      <c r="G12" s="745"/>
      <c r="H12" s="745"/>
      <c r="I12" s="745"/>
      <c r="J12" s="745"/>
      <c r="K12" s="756"/>
    </row>
    <row r="13" spans="1:11">
      <c r="A13" s="743"/>
      <c r="B13" s="746"/>
      <c r="C13" s="747"/>
      <c r="D13" s="747"/>
      <c r="E13" s="747"/>
      <c r="F13" s="747"/>
      <c r="G13" s="747"/>
      <c r="H13" s="747"/>
      <c r="I13" s="747"/>
      <c r="J13" s="757"/>
      <c r="K13" s="756"/>
    </row>
    <row r="14" ht="14.25" spans="1:11">
      <c r="A14" s="743"/>
      <c r="B14" s="748" t="s">
        <v>5</v>
      </c>
      <c r="C14" s="745"/>
      <c r="D14" s="745"/>
      <c r="E14" s="745"/>
      <c r="F14" s="745"/>
      <c r="G14" s="745"/>
      <c r="H14" s="745"/>
      <c r="I14" s="745"/>
      <c r="J14" s="758"/>
      <c r="K14" s="756"/>
    </row>
    <row r="15" ht="14.25" spans="1:11">
      <c r="A15" s="743"/>
      <c r="B15" s="748" t="s">
        <v>6</v>
      </c>
      <c r="C15" s="745"/>
      <c r="D15" s="745"/>
      <c r="E15" s="745"/>
      <c r="F15" s="745"/>
      <c r="G15" s="745"/>
      <c r="H15" s="745"/>
      <c r="I15" s="745"/>
      <c r="J15" s="758"/>
      <c r="K15" s="756"/>
    </row>
    <row r="16" ht="14.25" spans="1:11">
      <c r="A16" s="743"/>
      <c r="B16" s="748" t="s">
        <v>7</v>
      </c>
      <c r="C16" s="745"/>
      <c r="D16" s="745"/>
      <c r="E16" s="745"/>
      <c r="F16" s="745"/>
      <c r="G16" s="745"/>
      <c r="H16" s="745"/>
      <c r="I16" s="745"/>
      <c r="J16" s="758"/>
      <c r="K16" s="756"/>
    </row>
    <row r="17" ht="14.25" spans="1:11">
      <c r="A17" s="743"/>
      <c r="B17" s="748" t="s">
        <v>8</v>
      </c>
      <c r="C17" s="745"/>
      <c r="D17" s="745"/>
      <c r="E17" s="745"/>
      <c r="F17" s="745"/>
      <c r="G17" s="745"/>
      <c r="H17" s="745"/>
      <c r="I17" s="745"/>
      <c r="J17" s="758"/>
      <c r="K17" s="756"/>
    </row>
    <row r="18" ht="14.25" spans="1:11">
      <c r="A18" s="743"/>
      <c r="B18" s="748" t="s">
        <v>9</v>
      </c>
      <c r="C18" s="745"/>
      <c r="D18" s="745"/>
      <c r="E18" s="745"/>
      <c r="F18" s="745"/>
      <c r="G18" s="745"/>
      <c r="H18" s="745"/>
      <c r="I18" s="745"/>
      <c r="J18" s="758"/>
      <c r="K18" s="756"/>
    </row>
    <row r="19" ht="14.25" spans="1:11">
      <c r="A19" s="743"/>
      <c r="B19" s="748" t="s">
        <v>10</v>
      </c>
      <c r="C19" s="745"/>
      <c r="D19" s="745"/>
      <c r="E19" s="745"/>
      <c r="F19" s="745"/>
      <c r="G19" s="745"/>
      <c r="H19" s="745"/>
      <c r="I19" s="745"/>
      <c r="J19" s="758"/>
      <c r="K19" s="756"/>
    </row>
    <row r="20" ht="14.25" spans="1:11">
      <c r="A20" s="743"/>
      <c r="B20" s="748" t="s">
        <v>11</v>
      </c>
      <c r="C20" s="745"/>
      <c r="D20" s="745"/>
      <c r="E20" s="745"/>
      <c r="F20" s="745"/>
      <c r="G20" s="745"/>
      <c r="H20" s="745"/>
      <c r="I20" s="745"/>
      <c r="J20" s="758"/>
      <c r="K20" s="756"/>
    </row>
    <row r="21" spans="1:11">
      <c r="A21" s="743"/>
      <c r="B21" s="749"/>
      <c r="C21" s="745"/>
      <c r="D21" s="745"/>
      <c r="E21" s="745"/>
      <c r="F21" s="745"/>
      <c r="G21" s="745"/>
      <c r="H21" s="745"/>
      <c r="I21" s="745"/>
      <c r="J21" s="758"/>
      <c r="K21" s="756"/>
    </row>
    <row r="22" spans="1:11">
      <c r="A22" s="743"/>
      <c r="B22" s="749"/>
      <c r="C22" s="745"/>
      <c r="D22" s="745"/>
      <c r="E22" s="745"/>
      <c r="F22" s="745"/>
      <c r="G22" s="745"/>
      <c r="H22" s="745"/>
      <c r="I22" s="745"/>
      <c r="J22" s="758"/>
      <c r="K22" s="756"/>
    </row>
    <row r="23" spans="1:11">
      <c r="A23" s="743"/>
      <c r="B23" s="749"/>
      <c r="C23" s="745"/>
      <c r="D23" s="745"/>
      <c r="E23" s="745"/>
      <c r="F23" s="745"/>
      <c r="G23" s="745"/>
      <c r="H23" s="745"/>
      <c r="I23" s="745"/>
      <c r="J23" s="758"/>
      <c r="K23" s="756"/>
    </row>
    <row r="24" spans="1:11">
      <c r="A24" s="743"/>
      <c r="B24" s="749"/>
      <c r="C24" s="745"/>
      <c r="D24" s="745"/>
      <c r="E24" s="745"/>
      <c r="F24" s="745"/>
      <c r="G24" s="745"/>
      <c r="H24" s="745"/>
      <c r="I24" s="745"/>
      <c r="J24" s="758"/>
      <c r="K24" s="756"/>
    </row>
    <row r="25" ht="14.25" spans="1:11">
      <c r="A25" s="743"/>
      <c r="B25" s="750"/>
      <c r="C25" s="751"/>
      <c r="D25" s="751"/>
      <c r="E25" s="751"/>
      <c r="F25" s="751"/>
      <c r="G25" s="751"/>
      <c r="H25" s="751"/>
      <c r="I25" s="751"/>
      <c r="J25" s="759"/>
      <c r="K25" s="756"/>
    </row>
    <row r="26" spans="1:11">
      <c r="A26" s="752"/>
      <c r="B26" s="753"/>
      <c r="C26" s="753"/>
      <c r="D26" s="753"/>
      <c r="E26" s="753"/>
      <c r="F26" s="753"/>
      <c r="G26" s="753"/>
      <c r="H26" s="753"/>
      <c r="I26" s="753"/>
      <c r="J26" s="753"/>
      <c r="K26" s="760"/>
    </row>
    <row r="29" spans="6:6">
      <c r="F29" s="754" t="s">
        <v>12</v>
      </c>
    </row>
  </sheetData>
  <mergeCells count="1">
    <mergeCell ref="B4:J4"/>
  </mergeCells>
  <pageMargins left="0.708661417322835" right="0.708661417322835" top="0.748031496062992" bottom="0.748031496062992" header="0.31496062992126" footer="0.31496062992126"/>
  <pageSetup paperSize="9" scale="13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H13"/>
  <sheetViews>
    <sheetView view="pageBreakPreview" zoomScaleNormal="100" workbookViewId="0">
      <selection activeCell="E23" sqref="E23"/>
    </sheetView>
  </sheetViews>
  <sheetFormatPr defaultColWidth="9" defaultRowHeight="21" outlineLevelCol="7"/>
  <cols>
    <col min="1" max="16384" width="9" style="737"/>
  </cols>
  <sheetData>
    <row r="5" spans="1:8">
      <c r="A5" s="738" t="s">
        <v>13</v>
      </c>
      <c r="B5" s="738"/>
      <c r="C5" s="738"/>
      <c r="D5" s="738"/>
      <c r="E5" s="738"/>
      <c r="F5" s="738"/>
      <c r="G5" s="738"/>
      <c r="H5" s="738"/>
    </row>
    <row r="8" spans="2:7">
      <c r="B8" s="738" t="s">
        <v>14</v>
      </c>
      <c r="C8" s="738"/>
      <c r="D8" s="738"/>
      <c r="E8" s="738"/>
      <c r="F8" s="738"/>
      <c r="G8" s="738"/>
    </row>
    <row r="13" spans="2:7">
      <c r="B13" s="738" t="s">
        <v>15</v>
      </c>
      <c r="C13" s="738"/>
      <c r="D13" s="738"/>
      <c r="E13" s="738"/>
      <c r="F13" s="738"/>
      <c r="G13" s="738"/>
    </row>
  </sheetData>
  <mergeCells count="3">
    <mergeCell ref="A5:H5"/>
    <mergeCell ref="B8:G8"/>
    <mergeCell ref="B13:G13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H32"/>
  <sheetViews>
    <sheetView view="pageBreakPreview" zoomScaleNormal="100" workbookViewId="0">
      <selection activeCell="F27" sqref="F27"/>
    </sheetView>
  </sheetViews>
  <sheetFormatPr defaultColWidth="9" defaultRowHeight="20.1" customHeight="1" outlineLevelCol="7"/>
  <cols>
    <col min="1" max="1" width="1.625" style="673" customWidth="1"/>
    <col min="2" max="2" width="3.625" style="673" customWidth="1"/>
    <col min="3" max="3" width="16.25" style="673" customWidth="1"/>
    <col min="4" max="4" width="3.625" style="673" customWidth="1"/>
    <col min="5" max="5" width="7.5" style="673" customWidth="1"/>
    <col min="6" max="8" width="17.625" style="673" customWidth="1"/>
    <col min="9" max="9" width="1.625" style="673" customWidth="1"/>
    <col min="10" max="16384" width="9" style="673"/>
  </cols>
  <sheetData>
    <row r="3" customHeight="1" spans="2:8">
      <c r="B3" s="674"/>
      <c r="C3" s="675"/>
      <c r="D3" s="675"/>
      <c r="E3" s="676"/>
      <c r="F3" s="675"/>
      <c r="G3" s="676"/>
      <c r="H3" s="677"/>
    </row>
    <row r="4" customHeight="1" spans="2:8">
      <c r="B4" s="678" t="s">
        <v>16</v>
      </c>
      <c r="C4" s="679"/>
      <c r="D4" s="679"/>
      <c r="E4" s="680" t="s">
        <v>17</v>
      </c>
      <c r="F4" s="679"/>
      <c r="G4" s="680" t="s">
        <v>18</v>
      </c>
      <c r="H4" s="681"/>
    </row>
    <row r="5" customHeight="1" spans="2:8">
      <c r="B5" s="682"/>
      <c r="C5" s="683"/>
      <c r="D5" s="683"/>
      <c r="E5" s="684"/>
      <c r="F5" s="683"/>
      <c r="G5" s="684"/>
      <c r="H5" s="685"/>
    </row>
    <row r="6" customHeight="1" spans="2:8">
      <c r="B6" s="686"/>
      <c r="C6" s="687" t="s">
        <v>19</v>
      </c>
      <c r="D6" s="688"/>
      <c r="E6" s="689"/>
      <c r="F6" s="690"/>
      <c r="G6" s="691"/>
      <c r="H6" s="692"/>
    </row>
    <row r="7" customHeight="1" spans="2:8">
      <c r="B7" s="686" t="s">
        <v>20</v>
      </c>
      <c r="C7" s="687"/>
      <c r="D7" s="688"/>
      <c r="E7" s="693"/>
      <c r="F7" s="694"/>
      <c r="G7" s="691"/>
      <c r="H7" s="692"/>
    </row>
    <row r="8" customHeight="1" spans="2:8">
      <c r="B8" s="686"/>
      <c r="C8" s="695"/>
      <c r="D8" s="696"/>
      <c r="E8" s="697"/>
      <c r="F8" s="698"/>
      <c r="G8" s="697"/>
      <c r="H8" s="699"/>
    </row>
    <row r="9" customHeight="1" spans="2:8">
      <c r="B9" s="686" t="s">
        <v>21</v>
      </c>
      <c r="C9" s="700" t="s">
        <v>22</v>
      </c>
      <c r="D9" s="701"/>
      <c r="E9" s="689"/>
      <c r="F9" s="690"/>
      <c r="G9" s="691"/>
      <c r="H9" s="692"/>
    </row>
    <row r="10" customHeight="1" spans="2:8">
      <c r="B10" s="686"/>
      <c r="C10" s="687"/>
      <c r="D10" s="688"/>
      <c r="E10" s="693"/>
      <c r="F10" s="694"/>
      <c r="G10" s="691"/>
      <c r="H10" s="692"/>
    </row>
    <row r="11" customHeight="1" spans="2:8">
      <c r="B11" s="686" t="s">
        <v>23</v>
      </c>
      <c r="C11" s="695"/>
      <c r="D11" s="696"/>
      <c r="E11" s="697"/>
      <c r="F11" s="698"/>
      <c r="G11" s="697"/>
      <c r="H11" s="699"/>
    </row>
    <row r="12" customHeight="1" spans="2:8">
      <c r="B12" s="686"/>
      <c r="C12" s="700" t="s">
        <v>24</v>
      </c>
      <c r="D12" s="701"/>
      <c r="E12" s="689"/>
      <c r="F12" s="690"/>
      <c r="G12" s="691"/>
      <c r="H12" s="692"/>
    </row>
    <row r="13" customHeight="1" spans="2:8">
      <c r="B13" s="686" t="s">
        <v>25</v>
      </c>
      <c r="C13" s="687"/>
      <c r="D13" s="688"/>
      <c r="E13" s="693"/>
      <c r="F13" s="694"/>
      <c r="G13" s="691"/>
      <c r="H13" s="692"/>
    </row>
    <row r="14" customHeight="1" spans="2:8">
      <c r="B14" s="702"/>
      <c r="C14" s="703"/>
      <c r="D14" s="704"/>
      <c r="E14" s="684"/>
      <c r="F14" s="705"/>
      <c r="G14" s="684"/>
      <c r="H14" s="685"/>
    </row>
    <row r="15" customHeight="1" spans="2:8">
      <c r="B15" s="706"/>
      <c r="C15" s="706"/>
      <c r="D15" s="706"/>
      <c r="E15" s="706"/>
      <c r="F15" s="706"/>
      <c r="G15" s="706"/>
      <c r="H15" s="706"/>
    </row>
    <row r="17" customHeight="1" spans="5:5">
      <c r="E17" s="706"/>
    </row>
    <row r="18" customHeight="1" spans="2:8">
      <c r="B18" s="707"/>
      <c r="C18" s="708"/>
      <c r="D18" s="708"/>
      <c r="E18" s="708"/>
      <c r="F18" s="709" t="s">
        <v>26</v>
      </c>
      <c r="G18" s="709" t="s">
        <v>27</v>
      </c>
      <c r="H18" s="710" t="s">
        <v>28</v>
      </c>
    </row>
    <row r="19" customHeight="1" spans="2:8">
      <c r="B19" s="711"/>
      <c r="C19" s="712" t="s">
        <v>19</v>
      </c>
      <c r="D19" s="713"/>
      <c r="E19" s="714" t="s">
        <v>29</v>
      </c>
      <c r="F19" s="715"/>
      <c r="G19" s="715"/>
      <c r="H19" s="716"/>
    </row>
    <row r="20" customHeight="1" spans="2:8">
      <c r="B20" s="717"/>
      <c r="C20" s="718"/>
      <c r="D20" s="719"/>
      <c r="E20" s="720" t="s">
        <v>30</v>
      </c>
      <c r="F20" s="721"/>
      <c r="G20" s="721"/>
      <c r="H20" s="722"/>
    </row>
    <row r="21" customHeight="1" spans="2:8">
      <c r="B21" s="711"/>
      <c r="C21" s="723" t="s">
        <v>22</v>
      </c>
      <c r="D21" s="724"/>
      <c r="E21" s="725" t="s">
        <v>29</v>
      </c>
      <c r="F21" s="726"/>
      <c r="G21" s="726"/>
      <c r="H21" s="727"/>
    </row>
    <row r="22" customHeight="1" spans="2:8">
      <c r="B22" s="717"/>
      <c r="C22" s="718"/>
      <c r="D22" s="719"/>
      <c r="E22" s="720" t="s">
        <v>30</v>
      </c>
      <c r="F22" s="721"/>
      <c r="G22" s="721"/>
      <c r="H22" s="722"/>
    </row>
    <row r="23" customHeight="1" spans="2:8">
      <c r="B23" s="711"/>
      <c r="C23" s="723" t="s">
        <v>31</v>
      </c>
      <c r="D23" s="724"/>
      <c r="E23" s="725" t="s">
        <v>29</v>
      </c>
      <c r="F23" s="726"/>
      <c r="G23" s="726"/>
      <c r="H23" s="727"/>
    </row>
    <row r="24" customHeight="1" spans="2:8">
      <c r="B24" s="682"/>
      <c r="C24" s="728"/>
      <c r="D24" s="729"/>
      <c r="E24" s="730" t="s">
        <v>30</v>
      </c>
      <c r="F24" s="731"/>
      <c r="G24" s="731"/>
      <c r="H24" s="732"/>
    </row>
    <row r="25" customHeight="1" spans="2:8">
      <c r="B25" s="706"/>
      <c r="C25" s="706"/>
      <c r="D25" s="706"/>
      <c r="E25" s="706"/>
      <c r="F25" s="706"/>
      <c r="G25" s="706"/>
      <c r="H25" s="706"/>
    </row>
    <row r="28" customHeight="1" spans="3:6">
      <c r="C28" s="733" t="s">
        <v>32</v>
      </c>
      <c r="D28" s="733"/>
      <c r="E28" s="734" t="s">
        <v>33</v>
      </c>
      <c r="F28" s="735"/>
    </row>
    <row r="29" customHeight="1" spans="3:6">
      <c r="C29" s="736"/>
      <c r="D29" s="736"/>
      <c r="E29" s="736"/>
      <c r="F29" s="735"/>
    </row>
    <row r="30" customHeight="1" spans="3:6">
      <c r="C30" s="733" t="s">
        <v>22</v>
      </c>
      <c r="D30" s="733"/>
      <c r="E30" s="734" t="s">
        <v>33</v>
      </c>
      <c r="F30" s="735"/>
    </row>
    <row r="31" customHeight="1" spans="3:6">
      <c r="C31" s="736"/>
      <c r="D31" s="736"/>
      <c r="E31" s="736"/>
      <c r="F31" s="735"/>
    </row>
    <row r="32" customHeight="1" spans="3:6">
      <c r="C32" s="733" t="s">
        <v>34</v>
      </c>
      <c r="D32" s="733"/>
      <c r="E32" s="734" t="s">
        <v>33</v>
      </c>
      <c r="F32" s="735"/>
    </row>
  </sheetData>
  <mergeCells count="6">
    <mergeCell ref="C19:C20"/>
    <mergeCell ref="C21:C22"/>
    <mergeCell ref="C23:C24"/>
    <mergeCell ref="C6:D8"/>
    <mergeCell ref="C12:D14"/>
    <mergeCell ref="C9:D11"/>
  </mergeCells>
  <pageMargins left="0.78740157480315" right="0.393700787401575" top="0.748031496062992" bottom="0.748031496062992" header="0.31496062992126" footer="0.31496062992126"/>
  <pageSetup paperSize="9" orientation="portrait" horizontalDpi="300" verticalDpi="300"/>
  <headerFooter alignWithMargins="0">
    <oddFooter>&amp;C高   山   市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8000"/>
  </sheetPr>
  <dimension ref="B1:J176"/>
  <sheetViews>
    <sheetView showGridLines="0" view="pageBreakPreview" zoomScale="75" zoomScaleNormal="75" workbookViewId="0">
      <selection activeCell="I18" sqref="I18"/>
    </sheetView>
  </sheetViews>
  <sheetFormatPr defaultColWidth="9.125" defaultRowHeight="13.5"/>
  <cols>
    <col min="1" max="1" width="1.625" style="598" customWidth="1"/>
    <col min="2" max="2" width="10.625" style="598" customWidth="1"/>
    <col min="3" max="3" width="11.625" style="598" customWidth="1"/>
    <col min="4" max="4" width="10.625" style="598" customWidth="1"/>
    <col min="5" max="5" width="5.5" style="598" customWidth="1"/>
    <col min="6" max="6" width="5.625" style="598" customWidth="1"/>
    <col min="7" max="7" width="5.5" style="598" customWidth="1"/>
    <col min="8" max="8" width="9" style="599" customWidth="1"/>
    <col min="9" max="9" width="15.625" style="599" customWidth="1"/>
    <col min="10" max="10" width="16.125" style="598" customWidth="1"/>
    <col min="11" max="11" width="1.625" style="598" customWidth="1"/>
    <col min="12" max="12" width="10.75" style="598" customWidth="1"/>
    <col min="13" max="13" width="12.625" style="598" customWidth="1"/>
    <col min="14" max="16384" width="9.125" style="598"/>
  </cols>
  <sheetData>
    <row r="1" ht="14.25"/>
    <row r="2" ht="30" customHeight="1" spans="2:10">
      <c r="B2" s="600" t="s">
        <v>35</v>
      </c>
      <c r="C2" s="601"/>
      <c r="D2" s="601"/>
      <c r="E2" s="601"/>
      <c r="F2" s="601"/>
      <c r="G2" s="601"/>
      <c r="H2" s="601"/>
      <c r="I2" s="601"/>
      <c r="J2" s="653"/>
    </row>
    <row r="3" ht="30" customHeight="1" spans="2:10">
      <c r="B3" s="602" t="s">
        <v>36</v>
      </c>
      <c r="C3" s="603" t="s">
        <v>37</v>
      </c>
      <c r="D3" s="603" t="s">
        <v>38</v>
      </c>
      <c r="E3" s="603" t="s">
        <v>39</v>
      </c>
      <c r="F3" s="603" t="s">
        <v>40</v>
      </c>
      <c r="G3" s="603" t="s">
        <v>41</v>
      </c>
      <c r="H3" s="604" t="s">
        <v>42</v>
      </c>
      <c r="I3" s="654" t="s">
        <v>43</v>
      </c>
      <c r="J3" s="655" t="s">
        <v>44</v>
      </c>
    </row>
    <row r="4" ht="20.1" customHeight="1" spans="2:10">
      <c r="B4" s="605"/>
      <c r="C4" s="606"/>
      <c r="D4" s="607"/>
      <c r="E4" s="606"/>
      <c r="F4" s="607"/>
      <c r="G4" s="606"/>
      <c r="H4" s="608"/>
      <c r="I4" s="608"/>
      <c r="J4" s="656"/>
    </row>
    <row r="5" ht="20.1" customHeight="1" spans="2:10">
      <c r="B5" s="609" t="s">
        <v>45</v>
      </c>
      <c r="C5" s="610"/>
      <c r="D5" s="611"/>
      <c r="E5" s="611"/>
      <c r="F5" s="611"/>
      <c r="G5" s="610"/>
      <c r="H5" s="612"/>
      <c r="I5" s="612"/>
      <c r="J5" s="657"/>
    </row>
    <row r="6" ht="20.1" customHeight="1" spans="2:10">
      <c r="B6" s="613"/>
      <c r="C6" s="614"/>
      <c r="D6" s="614"/>
      <c r="E6" s="615"/>
      <c r="F6" s="614"/>
      <c r="G6" s="615"/>
      <c r="H6" s="616"/>
      <c r="I6" s="616"/>
      <c r="J6" s="658"/>
    </row>
    <row r="7" ht="20.1" customHeight="1" spans="2:10">
      <c r="B7" s="617"/>
      <c r="C7" s="761" t="s">
        <v>46</v>
      </c>
      <c r="D7" s="611"/>
      <c r="E7" s="611"/>
      <c r="F7" s="611"/>
      <c r="G7" s="610"/>
      <c r="H7" s="612"/>
      <c r="I7" s="612"/>
      <c r="J7" s="657"/>
    </row>
    <row r="8" ht="20.1" customHeight="1" spans="2:10">
      <c r="B8" s="613"/>
      <c r="C8" s="615"/>
      <c r="D8" s="619"/>
      <c r="E8" s="615"/>
      <c r="F8" s="614"/>
      <c r="G8" s="615"/>
      <c r="H8" s="616"/>
      <c r="I8" s="659"/>
      <c r="J8" s="658"/>
    </row>
    <row r="9" ht="20.1" customHeight="1" spans="2:10">
      <c r="B9" s="617"/>
      <c r="C9" s="610"/>
      <c r="D9" s="618" t="s">
        <v>47</v>
      </c>
      <c r="E9" s="618"/>
      <c r="F9" s="611" t="s">
        <v>48</v>
      </c>
      <c r="G9" s="611">
        <v>1</v>
      </c>
      <c r="H9" s="612"/>
      <c r="I9" s="612"/>
      <c r="J9" s="660"/>
    </row>
    <row r="10" ht="20.1" customHeight="1" spans="2:10">
      <c r="B10" s="613"/>
      <c r="C10" s="615"/>
      <c r="D10" s="619"/>
      <c r="E10" s="615"/>
      <c r="F10" s="614"/>
      <c r="G10" s="615"/>
      <c r="H10" s="616"/>
      <c r="I10" s="661"/>
      <c r="J10" s="662"/>
    </row>
    <row r="11" ht="20.1" customHeight="1" spans="2:10">
      <c r="B11" s="617"/>
      <c r="C11" s="610"/>
      <c r="D11" s="618" t="s">
        <v>49</v>
      </c>
      <c r="E11" s="618"/>
      <c r="F11" s="611" t="s">
        <v>48</v>
      </c>
      <c r="G11" s="611">
        <v>1</v>
      </c>
      <c r="H11" s="612"/>
      <c r="I11" s="612"/>
      <c r="J11" s="660"/>
    </row>
    <row r="12" ht="20.1" customHeight="1" spans="2:10">
      <c r="B12" s="613"/>
      <c r="C12" s="615"/>
      <c r="D12" s="619"/>
      <c r="E12" s="615"/>
      <c r="F12" s="614"/>
      <c r="G12" s="615"/>
      <c r="H12" s="616"/>
      <c r="I12" s="661"/>
      <c r="J12" s="658"/>
    </row>
    <row r="13" ht="20.1" customHeight="1" spans="2:10">
      <c r="B13" s="617"/>
      <c r="C13" s="610"/>
      <c r="D13" s="618" t="s">
        <v>50</v>
      </c>
      <c r="E13" s="618"/>
      <c r="F13" s="611" t="s">
        <v>48</v>
      </c>
      <c r="G13" s="611">
        <v>1</v>
      </c>
      <c r="H13" s="612"/>
      <c r="I13" s="612"/>
      <c r="J13" s="660"/>
    </row>
    <row r="14" s="597" customFormat="1" ht="20.1" customHeight="1" spans="2:10">
      <c r="B14" s="620"/>
      <c r="C14" s="621"/>
      <c r="D14" s="622"/>
      <c r="E14" s="621"/>
      <c r="F14" s="623"/>
      <c r="G14" s="621"/>
      <c r="H14" s="624"/>
      <c r="I14" s="624"/>
      <c r="J14" s="663"/>
    </row>
    <row r="15" s="597" customFormat="1" ht="20.1" customHeight="1" spans="2:10">
      <c r="B15" s="625"/>
      <c r="C15" s="626"/>
      <c r="D15" s="627" t="s">
        <v>51</v>
      </c>
      <c r="E15" s="627"/>
      <c r="F15" s="628" t="s">
        <v>48</v>
      </c>
      <c r="G15" s="628">
        <v>1</v>
      </c>
      <c r="H15" s="629"/>
      <c r="I15" s="629"/>
      <c r="J15" s="664"/>
    </row>
    <row r="16" ht="20.1" customHeight="1" spans="2:10">
      <c r="B16" s="613"/>
      <c r="C16" s="615"/>
      <c r="D16" s="619"/>
      <c r="E16" s="615"/>
      <c r="F16" s="614"/>
      <c r="G16" s="615"/>
      <c r="H16" s="616"/>
      <c r="I16" s="661"/>
      <c r="J16" s="658"/>
    </row>
    <row r="17" ht="20.1" customHeight="1" spans="2:10">
      <c r="B17" s="617"/>
      <c r="C17" s="610"/>
      <c r="D17" s="618" t="s">
        <v>52</v>
      </c>
      <c r="E17" s="618"/>
      <c r="F17" s="611" t="s">
        <v>48</v>
      </c>
      <c r="G17" s="611">
        <v>1</v>
      </c>
      <c r="H17" s="612"/>
      <c r="I17" s="612"/>
      <c r="J17" s="660"/>
    </row>
    <row r="18" ht="20.1" customHeight="1" spans="2:10">
      <c r="B18" s="605"/>
      <c r="C18" s="606"/>
      <c r="D18" s="630"/>
      <c r="E18" s="630"/>
      <c r="F18" s="607"/>
      <c r="G18" s="607"/>
      <c r="H18" s="608"/>
      <c r="I18" s="608"/>
      <c r="J18" s="665"/>
    </row>
    <row r="19" ht="20.1" customHeight="1" spans="2:10">
      <c r="B19" s="605"/>
      <c r="C19" s="606"/>
      <c r="D19" s="631" t="s">
        <v>53</v>
      </c>
      <c r="E19" s="630"/>
      <c r="F19" s="607" t="s">
        <v>48</v>
      </c>
      <c r="G19" s="607">
        <v>1</v>
      </c>
      <c r="H19" s="608"/>
      <c r="I19" s="666"/>
      <c r="J19" s="665"/>
    </row>
    <row r="20" ht="20.1" customHeight="1" spans="2:10">
      <c r="B20" s="613"/>
      <c r="C20" s="615"/>
      <c r="D20" s="614"/>
      <c r="E20" s="615"/>
      <c r="F20" s="614"/>
      <c r="G20" s="615"/>
      <c r="H20" s="616"/>
      <c r="I20" s="659"/>
      <c r="J20" s="662"/>
    </row>
    <row r="21" ht="20.1" customHeight="1" spans="2:10">
      <c r="B21" s="617" t="s">
        <v>54</v>
      </c>
      <c r="C21" s="610"/>
      <c r="D21" s="611"/>
      <c r="E21" s="618"/>
      <c r="F21" s="611"/>
      <c r="G21" s="610"/>
      <c r="H21" s="612"/>
      <c r="I21" s="612"/>
      <c r="J21" s="660"/>
    </row>
    <row r="22" ht="20.1" customHeight="1" spans="2:10">
      <c r="B22" s="613"/>
      <c r="C22" s="615"/>
      <c r="D22" s="614"/>
      <c r="E22" s="615"/>
      <c r="F22" s="614"/>
      <c r="G22" s="615"/>
      <c r="H22" s="616"/>
      <c r="I22" s="659"/>
      <c r="J22" s="662"/>
    </row>
    <row r="23" ht="20.1" customHeight="1" spans="2:10">
      <c r="B23" s="617" t="s">
        <v>55</v>
      </c>
      <c r="C23" s="610"/>
      <c r="D23" s="611"/>
      <c r="E23" s="618"/>
      <c r="F23" s="611"/>
      <c r="G23" s="610"/>
      <c r="H23" s="612"/>
      <c r="I23" s="612"/>
      <c r="J23" s="660"/>
    </row>
    <row r="24" ht="20.1" customHeight="1" spans="2:10">
      <c r="B24" s="613"/>
      <c r="C24" s="615"/>
      <c r="D24" s="614"/>
      <c r="E24" s="615"/>
      <c r="F24" s="614"/>
      <c r="G24" s="615"/>
      <c r="H24" s="616"/>
      <c r="I24" s="659"/>
      <c r="J24" s="662"/>
    </row>
    <row r="25" ht="20.1" customHeight="1" spans="2:10">
      <c r="B25" s="617" t="s">
        <v>22</v>
      </c>
      <c r="C25" s="610"/>
      <c r="D25" s="611"/>
      <c r="E25" s="618"/>
      <c r="F25" s="611"/>
      <c r="G25" s="610"/>
      <c r="H25" s="612"/>
      <c r="I25" s="612"/>
      <c r="J25" s="667">
        <v>0.1</v>
      </c>
    </row>
    <row r="26" ht="20.1" customHeight="1" spans="2:10">
      <c r="B26" s="613"/>
      <c r="C26" s="615"/>
      <c r="D26" s="614"/>
      <c r="E26" s="632"/>
      <c r="F26" s="614"/>
      <c r="G26" s="615"/>
      <c r="H26" s="616"/>
      <c r="I26" s="659"/>
      <c r="J26" s="668"/>
    </row>
    <row r="27" ht="20.1" customHeight="1" spans="2:10">
      <c r="B27" s="617" t="s">
        <v>56</v>
      </c>
      <c r="C27" s="610"/>
      <c r="D27" s="611"/>
      <c r="E27" s="618"/>
      <c r="F27" s="611"/>
      <c r="G27" s="610"/>
      <c r="H27" s="612"/>
      <c r="I27" s="612"/>
      <c r="J27" s="660"/>
    </row>
    <row r="28" ht="20.1" customHeight="1" spans="2:10">
      <c r="B28" s="633"/>
      <c r="C28" s="634"/>
      <c r="D28" s="635"/>
      <c r="E28" s="615"/>
      <c r="F28" s="614"/>
      <c r="G28" s="615"/>
      <c r="H28" s="616"/>
      <c r="I28" s="616"/>
      <c r="J28" s="658"/>
    </row>
    <row r="29" ht="20.1" customHeight="1" spans="2:10">
      <c r="B29" s="636"/>
      <c r="C29" s="637"/>
      <c r="D29" s="638"/>
      <c r="E29" s="639"/>
      <c r="F29" s="611"/>
      <c r="G29" s="610"/>
      <c r="H29" s="612"/>
      <c r="I29" s="612"/>
      <c r="J29" s="660"/>
    </row>
    <row r="30" ht="20.1" customHeight="1" spans="2:10">
      <c r="B30" s="640"/>
      <c r="C30" s="641"/>
      <c r="D30" s="635"/>
      <c r="E30" s="632"/>
      <c r="F30" s="614"/>
      <c r="G30" s="615"/>
      <c r="H30" s="616"/>
      <c r="I30" s="616"/>
      <c r="J30" s="668"/>
    </row>
    <row r="31" ht="20.1" customHeight="1" spans="2:10">
      <c r="B31" s="642"/>
      <c r="C31" s="637"/>
      <c r="D31" s="643"/>
      <c r="E31" s="639"/>
      <c r="F31" s="611"/>
      <c r="G31" s="610"/>
      <c r="H31" s="612"/>
      <c r="I31" s="612"/>
      <c r="J31" s="669"/>
    </row>
    <row r="32" ht="20.1" customHeight="1" spans="2:10">
      <c r="B32" s="640"/>
      <c r="C32" s="641"/>
      <c r="D32" s="635"/>
      <c r="E32" s="619"/>
      <c r="F32" s="614"/>
      <c r="G32" s="615"/>
      <c r="H32" s="616"/>
      <c r="I32" s="616"/>
      <c r="J32" s="662"/>
    </row>
    <row r="33" ht="20.1" customHeight="1" spans="2:10">
      <c r="B33" s="642"/>
      <c r="C33" s="637"/>
      <c r="D33" s="643"/>
      <c r="E33" s="639"/>
      <c r="F33" s="611"/>
      <c r="G33" s="610"/>
      <c r="H33" s="612"/>
      <c r="I33" s="612"/>
      <c r="J33" s="669"/>
    </row>
    <row r="34" ht="20.1" customHeight="1" spans="2:10">
      <c r="B34" s="644"/>
      <c r="C34" s="635"/>
      <c r="D34" s="635"/>
      <c r="E34" s="619"/>
      <c r="F34" s="614"/>
      <c r="G34" s="615"/>
      <c r="H34" s="616"/>
      <c r="I34" s="616"/>
      <c r="J34" s="662"/>
    </row>
    <row r="35" ht="20.1" customHeight="1" spans="2:10">
      <c r="B35" s="645"/>
      <c r="C35" s="643"/>
      <c r="D35" s="643"/>
      <c r="E35" s="639"/>
      <c r="F35" s="611"/>
      <c r="G35" s="610"/>
      <c r="H35" s="612"/>
      <c r="I35" s="612"/>
      <c r="J35" s="669"/>
    </row>
    <row r="36" ht="20.1" customHeight="1" spans="2:10">
      <c r="B36" s="644"/>
      <c r="C36" s="635"/>
      <c r="D36" s="635"/>
      <c r="E36" s="619"/>
      <c r="F36" s="614"/>
      <c r="G36" s="615"/>
      <c r="H36" s="616"/>
      <c r="I36" s="616"/>
      <c r="J36" s="658"/>
    </row>
    <row r="37" ht="20.1" customHeight="1" spans="2:10">
      <c r="B37" s="645"/>
      <c r="C37" s="643"/>
      <c r="D37" s="643"/>
      <c r="E37" s="618"/>
      <c r="F37" s="611"/>
      <c r="G37" s="610"/>
      <c r="H37" s="612"/>
      <c r="I37" s="612"/>
      <c r="J37" s="660"/>
    </row>
    <row r="38" ht="20.1" customHeight="1" spans="2:10">
      <c r="B38" s="646"/>
      <c r="C38" s="634"/>
      <c r="D38" s="614"/>
      <c r="E38" s="614"/>
      <c r="F38" s="614"/>
      <c r="G38" s="647"/>
      <c r="H38" s="614"/>
      <c r="I38" s="616"/>
      <c r="J38" s="670"/>
    </row>
    <row r="39" ht="20.1" customHeight="1" spans="2:10">
      <c r="B39" s="648"/>
      <c r="C39" s="649"/>
      <c r="D39" s="650"/>
      <c r="E39" s="651"/>
      <c r="F39" s="650"/>
      <c r="G39" s="652"/>
      <c r="H39" s="650"/>
      <c r="I39" s="671"/>
      <c r="J39" s="672"/>
    </row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</sheetData>
  <mergeCells count="1">
    <mergeCell ref="B2:J2"/>
  </mergeCells>
  <printOptions horizontalCentered="1" verticalCentered="1"/>
  <pageMargins left="0.708661417322835" right="0.31496062992126" top="0.748031496062992" bottom="0.748031496062992" header="0.31496062992126" footer="0.31496062992126"/>
  <pageSetup paperSize="9" fitToHeight="0" orientation="portrait" horizontalDpi="300" verticalDpi="300"/>
  <headerFooter alignWithMargins="0">
    <oddFooter>&amp;C高　山　市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8000"/>
  </sheetPr>
  <dimension ref="A1:L314"/>
  <sheetViews>
    <sheetView showGridLines="0" view="pageBreakPreview" zoomScaleNormal="100" topLeftCell="A111" workbookViewId="0">
      <selection activeCell="I130" sqref="I130"/>
    </sheetView>
  </sheetViews>
  <sheetFormatPr defaultColWidth="9" defaultRowHeight="13.5"/>
  <cols>
    <col min="1" max="1" width="1.625" style="198" customWidth="1"/>
    <col min="2" max="2" width="7.5" style="199" customWidth="1"/>
    <col min="3" max="3" width="17.25" style="199" customWidth="1"/>
    <col min="4" max="4" width="9.125" style="199" customWidth="1"/>
    <col min="5" max="5" width="18" style="195" customWidth="1"/>
    <col min="6" max="6" width="4.375" style="195" customWidth="1"/>
    <col min="7" max="7" width="5" style="195" customWidth="1"/>
    <col min="8" max="8" width="5.875" style="200" customWidth="1"/>
    <col min="9" max="9" width="11.75" style="200" customWidth="1"/>
    <col min="10" max="10" width="17.625" style="199" customWidth="1"/>
    <col min="11" max="11" width="1.625" style="195" customWidth="1"/>
    <col min="12" max="12" width="11.75" customWidth="1"/>
  </cols>
  <sheetData>
    <row r="1" s="195" customFormat="1" ht="3.95" hidden="1" customHeight="1" outlineLevel="1" spans="1:12">
      <c r="A1" s="201"/>
      <c r="B1" s="202"/>
      <c r="C1" s="203"/>
      <c r="D1" s="203"/>
      <c r="E1" s="204"/>
      <c r="F1" s="204"/>
      <c r="G1" s="204"/>
      <c r="H1" s="205"/>
      <c r="I1" s="205"/>
      <c r="J1" s="203"/>
      <c r="K1" s="293"/>
      <c r="L1" s="198"/>
    </row>
    <row r="2" s="195" customFormat="1" ht="30" hidden="1" customHeight="1" outlineLevel="1" spans="1:12">
      <c r="A2" s="201"/>
      <c r="B2" s="206" t="s">
        <v>57</v>
      </c>
      <c r="C2" s="207"/>
      <c r="D2" s="207"/>
      <c r="E2" s="207"/>
      <c r="F2" s="207"/>
      <c r="G2" s="207"/>
      <c r="H2" s="208"/>
      <c r="I2" s="208"/>
      <c r="J2" s="296"/>
      <c r="K2" s="293"/>
      <c r="L2" s="198"/>
    </row>
    <row r="3" s="196" customFormat="1" ht="30" hidden="1" customHeight="1" outlineLevel="1" spans="1:12">
      <c r="A3" s="201"/>
      <c r="B3" s="762" t="s">
        <v>58</v>
      </c>
      <c r="C3" s="210" t="s">
        <v>59</v>
      </c>
      <c r="D3" s="210" t="s">
        <v>60</v>
      </c>
      <c r="E3" s="763" t="s">
        <v>61</v>
      </c>
      <c r="F3" s="763" t="s">
        <v>40</v>
      </c>
      <c r="G3" s="211" t="s">
        <v>62</v>
      </c>
      <c r="H3" s="764" t="s">
        <v>63</v>
      </c>
      <c r="I3" s="765" t="s">
        <v>64</v>
      </c>
      <c r="J3" s="298" t="s">
        <v>44</v>
      </c>
      <c r="K3" s="299"/>
      <c r="L3" s="198"/>
    </row>
    <row r="4" s="197" customFormat="1" ht="15" hidden="1" customHeight="1" outlineLevel="1" spans="1:12">
      <c r="A4" s="213"/>
      <c r="B4" s="214"/>
      <c r="C4" s="215"/>
      <c r="D4" s="216"/>
      <c r="E4" s="216"/>
      <c r="F4" s="216"/>
      <c r="G4" s="217"/>
      <c r="H4" s="218"/>
      <c r="I4" s="300"/>
      <c r="J4" s="301"/>
      <c r="K4" s="302"/>
      <c r="L4" s="303"/>
    </row>
    <row r="5" s="197" customFormat="1" ht="15" hidden="1" customHeight="1" outlineLevel="1" spans="1:12">
      <c r="A5" s="213"/>
      <c r="B5" s="219" t="s">
        <v>65</v>
      </c>
      <c r="C5" s="220"/>
      <c r="D5" s="221"/>
      <c r="E5" s="221"/>
      <c r="F5" s="221"/>
      <c r="G5" s="222"/>
      <c r="H5" s="223"/>
      <c r="I5" s="223"/>
      <c r="J5" s="304"/>
      <c r="K5" s="302"/>
      <c r="L5" s="303"/>
    </row>
    <row r="6" s="197" customFormat="1" ht="15" hidden="1" customHeight="1" outlineLevel="1" spans="1:12">
      <c r="A6" s="213"/>
      <c r="B6" s="214"/>
      <c r="C6" s="215"/>
      <c r="D6" s="216"/>
      <c r="E6" s="216"/>
      <c r="F6" s="216"/>
      <c r="G6" s="224"/>
      <c r="H6" s="218"/>
      <c r="I6" s="300"/>
      <c r="J6" s="301"/>
      <c r="K6" s="302"/>
      <c r="L6" s="303"/>
    </row>
    <row r="7" s="197" customFormat="1" ht="15" hidden="1" customHeight="1" outlineLevel="1" spans="1:12">
      <c r="A7" s="213"/>
      <c r="B7" s="219"/>
      <c r="C7" s="220" t="s">
        <v>66</v>
      </c>
      <c r="D7" s="221"/>
      <c r="E7" s="221"/>
      <c r="F7" s="221"/>
      <c r="G7" s="222"/>
      <c r="H7" s="225"/>
      <c r="I7" s="223"/>
      <c r="J7" s="304"/>
      <c r="K7" s="302"/>
      <c r="L7" s="303"/>
    </row>
    <row r="8" s="197" customFormat="1" ht="15" hidden="1" customHeight="1" outlineLevel="1" spans="1:12">
      <c r="A8" s="213"/>
      <c r="B8" s="214"/>
      <c r="C8" s="215"/>
      <c r="D8" s="226"/>
      <c r="E8" s="227"/>
      <c r="F8" s="228"/>
      <c r="G8" s="229"/>
      <c r="H8" s="230"/>
      <c r="I8" s="305"/>
      <c r="J8" s="306"/>
      <c r="K8" s="302"/>
      <c r="L8" s="303"/>
    </row>
    <row r="9" s="197" customFormat="1" ht="15" hidden="1" customHeight="1" outlineLevel="1" spans="1:12">
      <c r="A9" s="213"/>
      <c r="B9" s="219"/>
      <c r="C9" s="220"/>
      <c r="D9" s="231" t="s">
        <v>67</v>
      </c>
      <c r="E9" s="232"/>
      <c r="F9" s="233"/>
      <c r="G9" s="234"/>
      <c r="H9" s="235"/>
      <c r="I9" s="307"/>
      <c r="J9" s="308"/>
      <c r="K9" s="302"/>
      <c r="L9" s="303"/>
    </row>
    <row r="10" s="197" customFormat="1" ht="15" hidden="1" customHeight="1" outlineLevel="1" spans="1:12">
      <c r="A10" s="213"/>
      <c r="B10" s="236"/>
      <c r="C10" s="237"/>
      <c r="D10" s="238"/>
      <c r="E10" s="239"/>
      <c r="F10" s="240"/>
      <c r="G10" s="229"/>
      <c r="H10" s="241"/>
      <c r="I10" s="309"/>
      <c r="J10" s="310"/>
      <c r="K10" s="302"/>
      <c r="L10" s="303"/>
    </row>
    <row r="11" s="197" customFormat="1" ht="15" hidden="1" customHeight="1" outlineLevel="1" spans="1:12">
      <c r="A11" s="213"/>
      <c r="B11" s="219"/>
      <c r="C11" s="220"/>
      <c r="D11" s="231"/>
      <c r="E11" s="242" t="s">
        <v>68</v>
      </c>
      <c r="F11" s="243"/>
      <c r="G11" s="244"/>
      <c r="H11" s="245"/>
      <c r="I11" s="245" t="e">
        <f>明細書!#REF!</f>
        <v>#REF!</v>
      </c>
      <c r="J11" s="311" t="s">
        <v>67</v>
      </c>
      <c r="K11" s="302"/>
      <c r="L11" s="303"/>
    </row>
    <row r="12" s="197" customFormat="1" ht="15" hidden="1" customHeight="1" outlineLevel="1" spans="1:12">
      <c r="A12" s="213"/>
      <c r="B12" s="214"/>
      <c r="C12" s="215"/>
      <c r="D12" s="226"/>
      <c r="E12" s="239"/>
      <c r="F12" s="246"/>
      <c r="G12" s="229"/>
      <c r="H12" s="247"/>
      <c r="I12" s="312"/>
      <c r="J12" s="313"/>
      <c r="K12" s="302"/>
      <c r="L12" s="303"/>
    </row>
    <row r="13" s="197" customFormat="1" ht="15" hidden="1" customHeight="1" outlineLevel="1" spans="1:12">
      <c r="A13" s="213"/>
      <c r="B13" s="219"/>
      <c r="C13" s="220"/>
      <c r="D13" s="231" t="s">
        <v>69</v>
      </c>
      <c r="E13" s="242"/>
      <c r="F13" s="243"/>
      <c r="G13" s="244"/>
      <c r="H13" s="245"/>
      <c r="I13" s="245"/>
      <c r="J13" s="314"/>
      <c r="K13" s="302"/>
      <c r="L13" s="303"/>
    </row>
    <row r="14" s="197" customFormat="1" ht="15" hidden="1" customHeight="1" outlineLevel="1" spans="1:12">
      <c r="A14" s="213"/>
      <c r="B14" s="248"/>
      <c r="C14" s="249"/>
      <c r="D14" s="226"/>
      <c r="E14" s="250"/>
      <c r="F14" s="246"/>
      <c r="G14" s="229"/>
      <c r="H14" s="247"/>
      <c r="I14" s="312"/>
      <c r="J14" s="315"/>
      <c r="K14" s="302"/>
      <c r="L14" s="303"/>
    </row>
    <row r="15" s="197" customFormat="1" ht="15" hidden="1" customHeight="1" outlineLevel="1" spans="1:12">
      <c r="A15" s="213"/>
      <c r="B15" s="251"/>
      <c r="C15" s="252"/>
      <c r="D15" s="231"/>
      <c r="E15" s="242" t="s">
        <v>70</v>
      </c>
      <c r="F15" s="243" t="s">
        <v>48</v>
      </c>
      <c r="G15" s="253">
        <v>1</v>
      </c>
      <c r="H15" s="245"/>
      <c r="I15" s="245" t="e">
        <f>明細書!#REF!</f>
        <v>#REF!</v>
      </c>
      <c r="J15" s="316" t="s">
        <v>71</v>
      </c>
      <c r="K15" s="302"/>
      <c r="L15" s="303"/>
    </row>
    <row r="16" s="197" customFormat="1" ht="15" hidden="1" customHeight="1" outlineLevel="1" spans="1:12">
      <c r="A16" s="213"/>
      <c r="B16" s="254"/>
      <c r="C16" s="255"/>
      <c r="D16" s="238"/>
      <c r="E16" s="250"/>
      <c r="F16" s="240"/>
      <c r="G16" s="256"/>
      <c r="H16" s="241"/>
      <c r="I16" s="241"/>
      <c r="J16" s="317"/>
      <c r="K16" s="302"/>
      <c r="L16" s="303"/>
    </row>
    <row r="17" s="197" customFormat="1" ht="15" hidden="1" customHeight="1" outlineLevel="1" spans="1:12">
      <c r="A17" s="213"/>
      <c r="B17" s="251"/>
      <c r="C17" s="252"/>
      <c r="D17" s="231"/>
      <c r="E17" s="242" t="s">
        <v>72</v>
      </c>
      <c r="F17" s="243" t="s">
        <v>48</v>
      </c>
      <c r="G17" s="244">
        <v>1</v>
      </c>
      <c r="H17" s="245"/>
      <c r="I17" s="245" t="e">
        <f>明細書!#REF!</f>
        <v>#REF!</v>
      </c>
      <c r="J17" s="311" t="s">
        <v>73</v>
      </c>
      <c r="K17" s="302"/>
      <c r="L17" s="303"/>
    </row>
    <row r="18" s="197" customFormat="1" ht="15" hidden="1" customHeight="1" outlineLevel="1" spans="1:12">
      <c r="A18" s="213"/>
      <c r="B18" s="254"/>
      <c r="C18" s="255"/>
      <c r="D18" s="238"/>
      <c r="E18" s="257"/>
      <c r="F18" s="230"/>
      <c r="G18" s="258"/>
      <c r="H18" s="247"/>
      <c r="I18" s="247"/>
      <c r="J18" s="313"/>
      <c r="K18" s="302"/>
      <c r="L18" s="303"/>
    </row>
    <row r="19" s="197" customFormat="1" ht="15" hidden="1" customHeight="1" outlineLevel="1" spans="1:12">
      <c r="A19" s="213"/>
      <c r="B19" s="251"/>
      <c r="C19" s="252"/>
      <c r="D19" s="231"/>
      <c r="E19" s="259" t="s">
        <v>74</v>
      </c>
      <c r="F19" s="243" t="s">
        <v>48</v>
      </c>
      <c r="G19" s="244">
        <v>1</v>
      </c>
      <c r="H19" s="245"/>
      <c r="I19" s="245" t="e">
        <f>#REF!</f>
        <v>#REF!</v>
      </c>
      <c r="J19" s="316" t="s">
        <v>75</v>
      </c>
      <c r="K19" s="302"/>
      <c r="L19" s="303"/>
    </row>
    <row r="20" s="197" customFormat="1" ht="15" hidden="1" customHeight="1" outlineLevel="1" spans="1:12">
      <c r="A20" s="213"/>
      <c r="B20" s="254"/>
      <c r="C20" s="255"/>
      <c r="D20" s="238"/>
      <c r="E20" s="227" t="s">
        <v>76</v>
      </c>
      <c r="F20" s="260"/>
      <c r="G20" s="229"/>
      <c r="H20" s="247"/>
      <c r="I20" s="312"/>
      <c r="J20" s="313"/>
      <c r="K20" s="302"/>
      <c r="L20" s="303"/>
    </row>
    <row r="21" s="197" customFormat="1" ht="15" hidden="1" customHeight="1" outlineLevel="1" spans="1:12">
      <c r="A21" s="213"/>
      <c r="B21" s="261"/>
      <c r="C21" s="262"/>
      <c r="D21" s="231"/>
      <c r="E21" s="232" t="s">
        <v>77</v>
      </c>
      <c r="F21" s="243"/>
      <c r="G21" s="244"/>
      <c r="H21" s="245"/>
      <c r="I21" s="245" t="e">
        <f>I17+I19</f>
        <v>#REF!</v>
      </c>
      <c r="J21" s="316" t="s">
        <v>78</v>
      </c>
      <c r="K21" s="302"/>
      <c r="L21" s="303"/>
    </row>
    <row r="22" s="197" customFormat="1" ht="15" hidden="1" customHeight="1" outlineLevel="1" spans="1:12">
      <c r="A22" s="213"/>
      <c r="B22" s="263"/>
      <c r="C22" s="264"/>
      <c r="D22" s="238"/>
      <c r="E22" s="239"/>
      <c r="F22" s="265"/>
      <c r="G22" s="229"/>
      <c r="H22" s="247"/>
      <c r="I22" s="247"/>
      <c r="J22" s="313"/>
      <c r="K22" s="302"/>
      <c r="L22" s="303"/>
    </row>
    <row r="23" s="197" customFormat="1" ht="15" hidden="1" customHeight="1" outlineLevel="1" spans="1:12">
      <c r="A23" s="213"/>
      <c r="B23" s="261"/>
      <c r="C23" s="262"/>
      <c r="D23" s="231"/>
      <c r="E23" s="242" t="s">
        <v>79</v>
      </c>
      <c r="F23" s="243" t="s">
        <v>48</v>
      </c>
      <c r="G23" s="244">
        <v>1</v>
      </c>
      <c r="H23" s="245"/>
      <c r="I23" s="245" t="e">
        <f>明細書!#REF!</f>
        <v>#REF!</v>
      </c>
      <c r="J23" s="316"/>
      <c r="K23" s="302"/>
      <c r="L23" s="303"/>
    </row>
    <row r="24" s="197" customFormat="1" ht="15" hidden="1" customHeight="1" outlineLevel="1" spans="1:12">
      <c r="A24" s="213"/>
      <c r="B24" s="263"/>
      <c r="C24" s="264"/>
      <c r="D24" s="238"/>
      <c r="E24" s="239" t="s">
        <v>80</v>
      </c>
      <c r="F24" s="266"/>
      <c r="G24" s="256"/>
      <c r="H24" s="247"/>
      <c r="I24" s="312"/>
      <c r="J24" s="313"/>
      <c r="K24" s="302"/>
      <c r="L24" s="303"/>
    </row>
    <row r="25" s="197" customFormat="1" ht="15" hidden="1" customHeight="1" outlineLevel="1" spans="1:12">
      <c r="A25" s="213"/>
      <c r="B25" s="261"/>
      <c r="C25" s="262"/>
      <c r="D25" s="231"/>
      <c r="E25" s="242" t="s">
        <v>81</v>
      </c>
      <c r="F25" s="243" t="s">
        <v>48</v>
      </c>
      <c r="G25" s="244">
        <v>1</v>
      </c>
      <c r="H25" s="245"/>
      <c r="I25" s="245" t="e">
        <f>明細書!#REF!</f>
        <v>#REF!</v>
      </c>
      <c r="J25" s="316"/>
      <c r="K25" s="302"/>
      <c r="L25" s="303"/>
    </row>
    <row r="26" s="195" customFormat="1" ht="30" hidden="1" customHeight="1" outlineLevel="1" spans="1:12">
      <c r="A26" s="201"/>
      <c r="B26" s="267" t="s">
        <v>82</v>
      </c>
      <c r="C26" s="268"/>
      <c r="D26" s="268"/>
      <c r="E26" s="268"/>
      <c r="F26" s="269"/>
      <c r="G26" s="270" t="s">
        <v>83</v>
      </c>
      <c r="H26" s="271"/>
      <c r="I26" s="271"/>
      <c r="J26" s="318"/>
      <c r="K26" s="293"/>
      <c r="L26" s="198"/>
    </row>
    <row r="27" s="197" customFormat="1" ht="15" hidden="1" customHeight="1" outlineLevel="1" spans="1:12">
      <c r="A27" s="213"/>
      <c r="B27" s="263"/>
      <c r="C27" s="272"/>
      <c r="D27" s="238"/>
      <c r="E27" s="239" t="s">
        <v>84</v>
      </c>
      <c r="F27" s="273"/>
      <c r="G27" s="256"/>
      <c r="H27" s="247"/>
      <c r="I27" s="312"/>
      <c r="J27" s="313"/>
      <c r="K27" s="302"/>
      <c r="L27" s="303"/>
    </row>
    <row r="28" s="197" customFormat="1" ht="15" hidden="1" customHeight="1" outlineLevel="1" spans="1:12">
      <c r="A28" s="213"/>
      <c r="B28" s="261"/>
      <c r="C28" s="274"/>
      <c r="D28" s="231"/>
      <c r="E28" s="242" t="s">
        <v>77</v>
      </c>
      <c r="F28" s="243"/>
      <c r="G28" s="244"/>
      <c r="H28" s="245"/>
      <c r="I28" s="245" t="e">
        <f>I23+I25</f>
        <v>#REF!</v>
      </c>
      <c r="J28" s="316" t="s">
        <v>85</v>
      </c>
      <c r="K28" s="302"/>
      <c r="L28" s="303"/>
    </row>
    <row r="29" s="197" customFormat="1" ht="15" hidden="1" customHeight="1" outlineLevel="1" spans="1:12">
      <c r="A29" s="213"/>
      <c r="B29" s="263"/>
      <c r="C29" s="272"/>
      <c r="D29" s="275"/>
      <c r="E29" s="239"/>
      <c r="F29" s="246"/>
      <c r="G29" s="229"/>
      <c r="H29" s="247"/>
      <c r="I29" s="312"/>
      <c r="J29" s="310"/>
      <c r="K29" s="302"/>
      <c r="L29" s="303"/>
    </row>
    <row r="30" s="197" customFormat="1" ht="15" hidden="1" customHeight="1" outlineLevel="1" spans="1:12">
      <c r="A30" s="213"/>
      <c r="B30" s="261"/>
      <c r="C30" s="274"/>
      <c r="D30" s="276"/>
      <c r="E30" s="242" t="s">
        <v>86</v>
      </c>
      <c r="F30" s="243" t="s">
        <v>48</v>
      </c>
      <c r="G30" s="244">
        <v>1</v>
      </c>
      <c r="H30" s="245"/>
      <c r="I30" s="245">
        <v>0</v>
      </c>
      <c r="J30" s="311" t="s">
        <v>87</v>
      </c>
      <c r="K30" s="302"/>
      <c r="L30" s="303"/>
    </row>
    <row r="31" s="197" customFormat="1" ht="15" hidden="1" customHeight="1" outlineLevel="1" spans="1:12">
      <c r="A31" s="213"/>
      <c r="B31" s="263"/>
      <c r="C31" s="272"/>
      <c r="D31" s="275"/>
      <c r="E31" s="239"/>
      <c r="F31" s="260"/>
      <c r="G31" s="229"/>
      <c r="H31" s="247"/>
      <c r="I31" s="312"/>
      <c r="J31" s="313"/>
      <c r="K31" s="302"/>
      <c r="L31" s="303"/>
    </row>
    <row r="32" s="197" customFormat="1" ht="15" hidden="1" customHeight="1" outlineLevel="1" spans="1:12">
      <c r="A32" s="213"/>
      <c r="B32" s="261"/>
      <c r="C32" s="274"/>
      <c r="D32" s="276"/>
      <c r="E32" s="242" t="s">
        <v>88</v>
      </c>
      <c r="F32" s="243" t="s">
        <v>48</v>
      </c>
      <c r="G32" s="244">
        <v>1</v>
      </c>
      <c r="H32" s="245"/>
      <c r="I32" s="245" t="e">
        <f>#REF!</f>
        <v>#REF!</v>
      </c>
      <c r="J32" s="319" t="s">
        <v>89</v>
      </c>
      <c r="K32" s="302"/>
      <c r="L32" s="303"/>
    </row>
    <row r="33" s="197" customFormat="1" ht="15" hidden="1" customHeight="1" outlineLevel="1" spans="1:12">
      <c r="A33" s="213"/>
      <c r="B33" s="263"/>
      <c r="C33" s="272"/>
      <c r="D33" s="275"/>
      <c r="E33" s="239"/>
      <c r="F33" s="240"/>
      <c r="G33" s="256"/>
      <c r="H33" s="241"/>
      <c r="I33" s="241"/>
      <c r="J33" s="320"/>
      <c r="K33" s="302"/>
      <c r="L33" s="303"/>
    </row>
    <row r="34" s="197" customFormat="1" ht="15" hidden="1" customHeight="1" outlineLevel="1" spans="1:12">
      <c r="A34" s="213"/>
      <c r="B34" s="261"/>
      <c r="C34" s="274"/>
      <c r="D34" s="276"/>
      <c r="E34" s="242" t="s">
        <v>90</v>
      </c>
      <c r="F34" s="243" t="s">
        <v>48</v>
      </c>
      <c r="G34" s="244">
        <v>1</v>
      </c>
      <c r="H34" s="247"/>
      <c r="I34" s="245">
        <v>0</v>
      </c>
      <c r="J34" s="319" t="s">
        <v>89</v>
      </c>
      <c r="K34" s="302"/>
      <c r="L34" s="303"/>
    </row>
    <row r="35" s="197" customFormat="1" ht="15" hidden="1" customHeight="1" outlineLevel="1" spans="1:12">
      <c r="A35" s="213"/>
      <c r="B35" s="263"/>
      <c r="C35" s="272"/>
      <c r="D35" s="272"/>
      <c r="E35" s="239" t="s">
        <v>91</v>
      </c>
      <c r="F35" s="266"/>
      <c r="G35" s="256"/>
      <c r="H35" s="241"/>
      <c r="I35" s="241"/>
      <c r="J35" s="321"/>
      <c r="K35" s="302"/>
      <c r="L35" s="303"/>
    </row>
    <row r="36" s="197" customFormat="1" ht="15" hidden="1" customHeight="1" outlineLevel="1" spans="1:12">
      <c r="A36" s="213"/>
      <c r="B36" s="261"/>
      <c r="C36" s="274"/>
      <c r="D36" s="274"/>
      <c r="E36" s="242" t="s">
        <v>77</v>
      </c>
      <c r="F36" s="243"/>
      <c r="G36" s="244"/>
      <c r="H36" s="245"/>
      <c r="I36" s="245" t="e">
        <f>I32+I34</f>
        <v>#REF!</v>
      </c>
      <c r="J36" s="311" t="s">
        <v>92</v>
      </c>
      <c r="K36" s="302"/>
      <c r="L36" s="303"/>
    </row>
    <row r="37" s="197" customFormat="1" ht="15" hidden="1" customHeight="1" outlineLevel="1" spans="1:12">
      <c r="A37" s="213"/>
      <c r="B37" s="277"/>
      <c r="C37" s="278"/>
      <c r="D37" s="278"/>
      <c r="E37" s="279"/>
      <c r="F37" s="260"/>
      <c r="G37" s="229"/>
      <c r="H37" s="247"/>
      <c r="I37" s="247"/>
      <c r="J37" s="310"/>
      <c r="K37" s="302"/>
      <c r="L37" s="303"/>
    </row>
    <row r="38" s="197" customFormat="1" ht="15" hidden="1" customHeight="1" outlineLevel="1" spans="1:12">
      <c r="A38" s="213"/>
      <c r="B38" s="261"/>
      <c r="C38" s="274"/>
      <c r="D38" s="274"/>
      <c r="E38" s="242" t="s">
        <v>93</v>
      </c>
      <c r="F38" s="243" t="s">
        <v>48</v>
      </c>
      <c r="G38" s="244">
        <v>1</v>
      </c>
      <c r="H38" s="245"/>
      <c r="I38" s="245" t="e">
        <f>#REF!</f>
        <v>#REF!</v>
      </c>
      <c r="J38" s="316" t="s">
        <v>94</v>
      </c>
      <c r="K38" s="302"/>
      <c r="L38" s="303"/>
    </row>
    <row r="39" s="197" customFormat="1" ht="15" hidden="1" customHeight="1" outlineLevel="1" spans="1:12">
      <c r="A39" s="213"/>
      <c r="B39" s="277"/>
      <c r="C39" s="278"/>
      <c r="D39" s="278"/>
      <c r="E39" s="239"/>
      <c r="F39" s="228"/>
      <c r="G39" s="229"/>
      <c r="H39" s="247"/>
      <c r="I39" s="247"/>
      <c r="J39" s="313"/>
      <c r="K39" s="302"/>
      <c r="L39" s="303"/>
    </row>
    <row r="40" s="197" customFormat="1" ht="15" hidden="1" customHeight="1" outlineLevel="1" spans="1:12">
      <c r="A40" s="213"/>
      <c r="B40" s="261"/>
      <c r="C40" s="274"/>
      <c r="D40" s="231"/>
      <c r="E40" s="242" t="s">
        <v>68</v>
      </c>
      <c r="F40" s="233"/>
      <c r="G40" s="244"/>
      <c r="H40" s="245"/>
      <c r="I40" s="245" t="e">
        <f>I15+I21+I28+I30+I36+I38</f>
        <v>#REF!</v>
      </c>
      <c r="J40" s="316" t="s">
        <v>69</v>
      </c>
      <c r="K40" s="302"/>
      <c r="L40" s="303"/>
    </row>
    <row r="41" s="197" customFormat="1" ht="15" hidden="1" customHeight="1" outlineLevel="1" spans="1:12">
      <c r="A41" s="213"/>
      <c r="B41" s="277"/>
      <c r="C41" s="278"/>
      <c r="D41" s="278"/>
      <c r="E41" s="239"/>
      <c r="F41" s="228"/>
      <c r="G41" s="229"/>
      <c r="H41" s="247"/>
      <c r="I41" s="247"/>
      <c r="J41" s="313"/>
      <c r="K41" s="302"/>
      <c r="L41" s="303"/>
    </row>
    <row r="42" s="197" customFormat="1" ht="15" hidden="1" customHeight="1" outlineLevel="1" spans="1:12">
      <c r="A42" s="213"/>
      <c r="B42" s="261"/>
      <c r="C42" s="274"/>
      <c r="D42" s="231" t="s">
        <v>95</v>
      </c>
      <c r="E42" s="242"/>
      <c r="F42" s="243"/>
      <c r="G42" s="280"/>
      <c r="H42" s="245"/>
      <c r="I42" s="245"/>
      <c r="J42" s="314"/>
      <c r="K42" s="302"/>
      <c r="L42" s="303"/>
    </row>
    <row r="43" s="197" customFormat="1" ht="15" hidden="1" customHeight="1" outlineLevel="1" spans="1:12">
      <c r="A43" s="213"/>
      <c r="B43" s="277"/>
      <c r="C43" s="278"/>
      <c r="D43" s="278"/>
      <c r="E43" s="239"/>
      <c r="F43" s="228"/>
      <c r="G43" s="229"/>
      <c r="H43" s="247"/>
      <c r="I43" s="247"/>
      <c r="J43" s="313"/>
      <c r="K43" s="302"/>
      <c r="L43" s="303"/>
    </row>
    <row r="44" s="197" customFormat="1" ht="15" hidden="1" customHeight="1" outlineLevel="1" spans="1:12">
      <c r="A44" s="213"/>
      <c r="B44" s="261"/>
      <c r="C44" s="274"/>
      <c r="D44" s="232"/>
      <c r="E44" s="242" t="s">
        <v>96</v>
      </c>
      <c r="F44" s="243" t="s">
        <v>48</v>
      </c>
      <c r="G44" s="244">
        <v>1</v>
      </c>
      <c r="H44" s="245"/>
      <c r="I44" s="245" t="e">
        <f>#REF!</f>
        <v>#REF!</v>
      </c>
      <c r="J44" s="319" t="s">
        <v>89</v>
      </c>
      <c r="K44" s="302"/>
      <c r="L44" s="303"/>
    </row>
    <row r="45" s="197" customFormat="1" ht="15" hidden="1" customHeight="1" outlineLevel="1" spans="1:12">
      <c r="A45" s="213"/>
      <c r="B45" s="277"/>
      <c r="C45" s="278"/>
      <c r="D45" s="278"/>
      <c r="E45" s="239"/>
      <c r="F45" s="228"/>
      <c r="G45" s="229"/>
      <c r="H45" s="247"/>
      <c r="I45" s="247"/>
      <c r="J45" s="313"/>
      <c r="K45" s="302"/>
      <c r="L45" s="303"/>
    </row>
    <row r="46" s="197" customFormat="1" ht="15" hidden="1" customHeight="1" outlineLevel="1" spans="1:12">
      <c r="A46" s="213"/>
      <c r="B46" s="261"/>
      <c r="C46" s="274"/>
      <c r="D46" s="232"/>
      <c r="E46" s="242" t="s">
        <v>97</v>
      </c>
      <c r="F46" s="243" t="s">
        <v>48</v>
      </c>
      <c r="G46" s="244">
        <v>1</v>
      </c>
      <c r="H46" s="245"/>
      <c r="I46" s="322">
        <v>0</v>
      </c>
      <c r="J46" s="314" t="s">
        <v>98</v>
      </c>
      <c r="K46" s="302"/>
      <c r="L46" s="303"/>
    </row>
    <row r="47" s="197" customFormat="1" ht="15" hidden="1" customHeight="1" outlineLevel="1" spans="1:12">
      <c r="A47" s="213"/>
      <c r="B47" s="277"/>
      <c r="C47" s="278"/>
      <c r="D47" s="278"/>
      <c r="E47" s="239"/>
      <c r="F47" s="228"/>
      <c r="G47" s="229"/>
      <c r="H47" s="247"/>
      <c r="I47" s="247"/>
      <c r="J47" s="313"/>
      <c r="K47" s="302"/>
      <c r="L47" s="303"/>
    </row>
    <row r="48" s="197" customFormat="1" ht="15" hidden="1" customHeight="1" outlineLevel="1" spans="1:12">
      <c r="A48" s="213"/>
      <c r="B48" s="261"/>
      <c r="C48" s="274"/>
      <c r="D48" s="232"/>
      <c r="E48" s="242" t="s">
        <v>99</v>
      </c>
      <c r="F48" s="243" t="s">
        <v>48</v>
      </c>
      <c r="G48" s="244">
        <v>1</v>
      </c>
      <c r="H48" s="245"/>
      <c r="I48" s="245" t="e">
        <f>I44+I46</f>
        <v>#REF!</v>
      </c>
      <c r="J48" s="314" t="s">
        <v>100</v>
      </c>
      <c r="K48" s="302"/>
      <c r="L48" s="303"/>
    </row>
    <row r="49" s="197" customFormat="1" ht="15" hidden="1" customHeight="1" outlineLevel="1" spans="1:12">
      <c r="A49" s="213"/>
      <c r="B49" s="277"/>
      <c r="C49" s="278"/>
      <c r="D49" s="278"/>
      <c r="E49" s="239"/>
      <c r="F49" s="228"/>
      <c r="G49" s="229"/>
      <c r="H49" s="247"/>
      <c r="I49" s="247"/>
      <c r="J49" s="313"/>
      <c r="K49" s="302"/>
      <c r="L49" s="303"/>
    </row>
    <row r="50" s="197" customFormat="1" ht="15" hidden="1" customHeight="1" outlineLevel="1" spans="1:12">
      <c r="A50" s="213"/>
      <c r="B50" s="261"/>
      <c r="C50" s="274"/>
      <c r="D50" s="242"/>
      <c r="E50" s="242" t="s">
        <v>101</v>
      </c>
      <c r="F50" s="243" t="s">
        <v>48</v>
      </c>
      <c r="G50" s="244">
        <v>1</v>
      </c>
      <c r="H50" s="281"/>
      <c r="I50" s="245" t="e">
        <f>#REF!</f>
        <v>#REF!</v>
      </c>
      <c r="J50" s="323" t="s">
        <v>102</v>
      </c>
      <c r="K50" s="302"/>
      <c r="L50" s="303"/>
    </row>
    <row r="51" s="197" customFormat="1" ht="15" hidden="1" customHeight="1" outlineLevel="1" spans="1:12">
      <c r="A51" s="213"/>
      <c r="B51" s="263"/>
      <c r="C51" s="272"/>
      <c r="D51" s="282"/>
      <c r="E51" s="239"/>
      <c r="F51" s="283"/>
      <c r="G51" s="284"/>
      <c r="H51" s="241"/>
      <c r="I51" s="241"/>
      <c r="J51" s="324"/>
      <c r="K51" s="302"/>
      <c r="L51" s="303"/>
    </row>
    <row r="52" s="197" customFormat="1" ht="15" hidden="1" customHeight="1" outlineLevel="1" spans="1:12">
      <c r="A52" s="213"/>
      <c r="B52" s="285"/>
      <c r="C52" s="286"/>
      <c r="D52" s="287"/>
      <c r="E52" s="288" t="s">
        <v>103</v>
      </c>
      <c r="F52" s="289" t="s">
        <v>48</v>
      </c>
      <c r="G52" s="290">
        <v>1</v>
      </c>
      <c r="H52" s="291"/>
      <c r="I52" s="291" t="e">
        <f>#REF!</f>
        <v>#REF!</v>
      </c>
      <c r="J52" s="325" t="s">
        <v>104</v>
      </c>
      <c r="K52" s="302"/>
      <c r="L52" s="303"/>
    </row>
    <row r="53" s="195" customFormat="1" ht="3.95" hidden="1" customHeight="1" outlineLevel="1" spans="1:12">
      <c r="A53" s="201"/>
      <c r="B53" s="292"/>
      <c r="C53" s="292"/>
      <c r="D53" s="292"/>
      <c r="E53" s="293"/>
      <c r="F53" s="293"/>
      <c r="G53" s="293"/>
      <c r="H53" s="294"/>
      <c r="I53" s="294"/>
      <c r="J53" s="292"/>
      <c r="K53" s="293"/>
      <c r="L53" s="198"/>
    </row>
    <row r="54" s="195" customFormat="1" ht="3.95" hidden="1" customHeight="1" outlineLevel="1" spans="1:12">
      <c r="A54" s="201"/>
      <c r="B54" s="292"/>
      <c r="C54" s="292"/>
      <c r="D54" s="292"/>
      <c r="E54" s="293"/>
      <c r="F54" s="293"/>
      <c r="G54" s="293"/>
      <c r="H54" s="294"/>
      <c r="I54" s="294"/>
      <c r="J54" s="292"/>
      <c r="K54" s="293"/>
      <c r="L54" s="198"/>
    </row>
    <row r="55" s="195" customFormat="1" ht="18.75" hidden="1" customHeight="1" outlineLevel="1" spans="1:12">
      <c r="A55" s="198"/>
      <c r="B55" s="199"/>
      <c r="C55" s="199"/>
      <c r="D55" s="199"/>
      <c r="H55" s="200"/>
      <c r="I55" s="200"/>
      <c r="J55" s="199"/>
      <c r="L55" s="198"/>
    </row>
    <row r="56" s="195" customFormat="1" ht="3.95" hidden="1" customHeight="1" outlineLevel="1" spans="1:12">
      <c r="A56" s="201"/>
      <c r="B56" s="202"/>
      <c r="C56" s="203"/>
      <c r="D56" s="203"/>
      <c r="E56" s="204"/>
      <c r="F56" s="204"/>
      <c r="G56" s="204"/>
      <c r="H56" s="205"/>
      <c r="I56" s="205"/>
      <c r="J56" s="203"/>
      <c r="K56" s="293"/>
      <c r="L56" s="198"/>
    </row>
    <row r="57" s="195" customFormat="1" ht="30" hidden="1" customHeight="1" outlineLevel="1" spans="1:12">
      <c r="A57" s="201"/>
      <c r="B57" s="206" t="s">
        <v>57</v>
      </c>
      <c r="C57" s="207"/>
      <c r="D57" s="207"/>
      <c r="E57" s="207"/>
      <c r="F57" s="207"/>
      <c r="G57" s="207"/>
      <c r="H57" s="208"/>
      <c r="I57" s="208"/>
      <c r="J57" s="296"/>
      <c r="K57" s="293"/>
      <c r="L57" s="198"/>
    </row>
    <row r="58" s="196" customFormat="1" ht="30" hidden="1" customHeight="1" outlineLevel="1" spans="1:12">
      <c r="A58" s="201"/>
      <c r="B58" s="762" t="s">
        <v>58</v>
      </c>
      <c r="C58" s="210" t="s">
        <v>59</v>
      </c>
      <c r="D58" s="210" t="s">
        <v>60</v>
      </c>
      <c r="E58" s="763" t="s">
        <v>61</v>
      </c>
      <c r="F58" s="763" t="s">
        <v>40</v>
      </c>
      <c r="G58" s="211" t="s">
        <v>62</v>
      </c>
      <c r="H58" s="764" t="s">
        <v>63</v>
      </c>
      <c r="I58" s="765" t="s">
        <v>64</v>
      </c>
      <c r="J58" s="298" t="s">
        <v>44</v>
      </c>
      <c r="K58" s="299"/>
      <c r="L58" s="198"/>
    </row>
    <row r="59" s="197" customFormat="1" ht="15" hidden="1" customHeight="1" outlineLevel="1" spans="1:12">
      <c r="A59" s="213"/>
      <c r="B59" s="263"/>
      <c r="C59" s="272"/>
      <c r="D59" s="272"/>
      <c r="E59" s="239"/>
      <c r="F59" s="295"/>
      <c r="G59" s="256"/>
      <c r="H59" s="241"/>
      <c r="I59" s="241"/>
      <c r="J59" s="317"/>
      <c r="K59" s="302"/>
      <c r="L59" s="303"/>
    </row>
    <row r="60" s="197" customFormat="1" ht="15" hidden="1" customHeight="1" outlineLevel="1" spans="1:12">
      <c r="A60" s="213"/>
      <c r="B60" s="277"/>
      <c r="C60" s="278"/>
      <c r="D60" s="278"/>
      <c r="E60" s="279" t="s">
        <v>68</v>
      </c>
      <c r="F60" s="228"/>
      <c r="G60" s="253"/>
      <c r="H60" s="247"/>
      <c r="I60" s="247" t="e">
        <f>I48+I50+I52</f>
        <v>#REF!</v>
      </c>
      <c r="J60" s="315" t="s">
        <v>95</v>
      </c>
      <c r="K60" s="302"/>
      <c r="L60" s="303"/>
    </row>
    <row r="61" s="197" customFormat="1" ht="15" hidden="1" customHeight="1" outlineLevel="1" spans="1:12">
      <c r="A61" s="213"/>
      <c r="B61" s="254"/>
      <c r="C61" s="255"/>
      <c r="D61" s="272"/>
      <c r="E61" s="239"/>
      <c r="F61" s="295"/>
      <c r="G61" s="256"/>
      <c r="H61" s="241"/>
      <c r="I61" s="241"/>
      <c r="J61" s="317"/>
      <c r="K61" s="302"/>
      <c r="L61" s="303"/>
    </row>
    <row r="62" s="197" customFormat="1" ht="15" hidden="1" customHeight="1" outlineLevel="1" spans="1:12">
      <c r="A62" s="213"/>
      <c r="B62" s="251"/>
      <c r="C62" s="252"/>
      <c r="D62" s="233" t="s">
        <v>105</v>
      </c>
      <c r="E62" s="242"/>
      <c r="F62" s="233"/>
      <c r="G62" s="244"/>
      <c r="H62" s="245"/>
      <c r="I62" s="245" t="e">
        <f>I40+I60</f>
        <v>#REF!</v>
      </c>
      <c r="J62" s="316"/>
      <c r="K62" s="302"/>
      <c r="L62" s="303"/>
    </row>
    <row r="63" s="197" customFormat="1" ht="15" hidden="1" customHeight="1" outlineLevel="1" spans="1:12">
      <c r="A63" s="213"/>
      <c r="B63" s="248"/>
      <c r="C63" s="249"/>
      <c r="D63" s="278"/>
      <c r="E63" s="279"/>
      <c r="F63" s="228"/>
      <c r="G63" s="229"/>
      <c r="H63" s="247"/>
      <c r="I63" s="312"/>
      <c r="J63" s="313"/>
      <c r="K63" s="302"/>
      <c r="L63" s="303"/>
    </row>
    <row r="64" s="197" customFormat="1" ht="15" hidden="1" customHeight="1" outlineLevel="1" spans="1:12">
      <c r="A64" s="213"/>
      <c r="B64" s="248"/>
      <c r="C64" s="249"/>
      <c r="D64" s="279" t="s">
        <v>51</v>
      </c>
      <c r="E64" s="279"/>
      <c r="F64" s="228"/>
      <c r="G64" s="229"/>
      <c r="H64" s="247"/>
      <c r="I64" s="247" t="e">
        <f>#REF!</f>
        <v>#REF!</v>
      </c>
      <c r="J64" s="315"/>
      <c r="K64" s="302"/>
      <c r="L64" s="303"/>
    </row>
    <row r="65" s="197" customFormat="1" ht="15" hidden="1" customHeight="1" outlineLevel="1" spans="1:12">
      <c r="A65" s="213"/>
      <c r="B65" s="254"/>
      <c r="C65" s="255"/>
      <c r="D65" s="272"/>
      <c r="E65" s="239"/>
      <c r="F65" s="295"/>
      <c r="G65" s="326"/>
      <c r="H65" s="241"/>
      <c r="I65" s="309"/>
      <c r="J65" s="403"/>
      <c r="K65" s="302"/>
      <c r="L65" s="303"/>
    </row>
    <row r="66" s="197" customFormat="1" ht="15" hidden="1" customHeight="1" outlineLevel="1" spans="1:12">
      <c r="A66" s="213"/>
      <c r="B66" s="251"/>
      <c r="C66" s="252"/>
      <c r="D66" s="232" t="s">
        <v>106</v>
      </c>
      <c r="E66" s="242"/>
      <c r="F66" s="233"/>
      <c r="G66" s="244"/>
      <c r="H66" s="245"/>
      <c r="I66" s="245" t="e">
        <f>内訳表!I116+内訳表!I62+内訳表!I64</f>
        <v>#REF!</v>
      </c>
      <c r="J66" s="404"/>
      <c r="K66" s="302"/>
      <c r="L66" s="303"/>
    </row>
    <row r="67" s="197" customFormat="1" ht="15" hidden="1" customHeight="1" outlineLevel="1" spans="1:12">
      <c r="A67" s="213"/>
      <c r="B67" s="236"/>
      <c r="C67" s="237"/>
      <c r="D67" s="282"/>
      <c r="E67" s="239"/>
      <c r="F67" s="283"/>
      <c r="G67" s="327"/>
      <c r="H67" s="241"/>
      <c r="I67" s="309"/>
      <c r="J67" s="317"/>
      <c r="K67" s="302"/>
      <c r="L67" s="303"/>
    </row>
    <row r="68" s="197" customFormat="1" ht="15" hidden="1" customHeight="1" outlineLevel="1" spans="1:12">
      <c r="A68" s="213"/>
      <c r="B68" s="219"/>
      <c r="C68" s="220"/>
      <c r="D68" s="328" t="s">
        <v>52</v>
      </c>
      <c r="E68" s="242"/>
      <c r="F68" s="329"/>
      <c r="G68" s="244"/>
      <c r="H68" s="245"/>
      <c r="I68" s="245"/>
      <c r="J68" s="316"/>
      <c r="K68" s="302"/>
      <c r="L68" s="303"/>
    </row>
    <row r="69" s="197" customFormat="1" ht="15" hidden="1" customHeight="1" outlineLevel="1" spans="1:12">
      <c r="A69" s="213"/>
      <c r="B69" s="214"/>
      <c r="C69" s="215"/>
      <c r="D69" s="278"/>
      <c r="E69" s="239"/>
      <c r="F69" s="228"/>
      <c r="G69" s="330"/>
      <c r="H69" s="247"/>
      <c r="I69" s="312"/>
      <c r="J69" s="405"/>
      <c r="K69" s="302"/>
      <c r="L69" s="303"/>
    </row>
    <row r="70" s="197" customFormat="1" ht="15" hidden="1" customHeight="1" outlineLevel="1" spans="1:12">
      <c r="A70" s="213"/>
      <c r="B70" s="219"/>
      <c r="C70" s="220"/>
      <c r="D70" s="242"/>
      <c r="E70" s="242" t="s">
        <v>52</v>
      </c>
      <c r="F70" s="233" t="s">
        <v>48</v>
      </c>
      <c r="G70" s="244">
        <v>1</v>
      </c>
      <c r="H70" s="245"/>
      <c r="I70" s="245" t="e">
        <f>#REF!</f>
        <v>#REF!</v>
      </c>
      <c r="J70" s="319" t="s">
        <v>89</v>
      </c>
      <c r="K70" s="302"/>
      <c r="L70" s="303"/>
    </row>
    <row r="71" s="197" customFormat="1" ht="15" hidden="1" customHeight="1" outlineLevel="1" spans="1:12">
      <c r="A71" s="213"/>
      <c r="B71" s="214"/>
      <c r="C71" s="215"/>
      <c r="D71" s="278"/>
      <c r="E71" s="239"/>
      <c r="F71" s="331"/>
      <c r="G71" s="327"/>
      <c r="H71" s="247"/>
      <c r="I71" s="312"/>
      <c r="J71" s="313"/>
      <c r="K71" s="302"/>
      <c r="L71" s="303"/>
    </row>
    <row r="72" s="197" customFormat="1" ht="15" hidden="1" customHeight="1" outlineLevel="1" spans="1:12">
      <c r="A72" s="213"/>
      <c r="B72" s="219"/>
      <c r="C72" s="220"/>
      <c r="D72" s="242"/>
      <c r="E72" s="242" t="s">
        <v>68</v>
      </c>
      <c r="F72" s="329"/>
      <c r="G72" s="244"/>
      <c r="H72" s="245"/>
      <c r="I72" s="245" t="e">
        <f>I70</f>
        <v>#REF!</v>
      </c>
      <c r="J72" s="316" t="s">
        <v>52</v>
      </c>
      <c r="K72" s="302"/>
      <c r="L72" s="303"/>
    </row>
    <row r="73" s="197" customFormat="1" ht="15" hidden="1" customHeight="1" outlineLevel="1" spans="1:12">
      <c r="A73" s="213"/>
      <c r="B73" s="214"/>
      <c r="C73" s="215"/>
      <c r="D73" s="278"/>
      <c r="E73" s="239"/>
      <c r="F73" s="331"/>
      <c r="G73" s="330"/>
      <c r="H73" s="247"/>
      <c r="I73" s="312"/>
      <c r="J73" s="313"/>
      <c r="K73" s="302"/>
      <c r="L73" s="303"/>
    </row>
    <row r="74" s="197" customFormat="1" ht="15" hidden="1" customHeight="1" outlineLevel="1" spans="1:12">
      <c r="A74" s="213"/>
      <c r="B74" s="214" t="s">
        <v>19</v>
      </c>
      <c r="C74" s="215"/>
      <c r="D74" s="278"/>
      <c r="E74" s="279"/>
      <c r="F74" s="331"/>
      <c r="G74" s="332"/>
      <c r="H74" s="247"/>
      <c r="I74" s="247" t="e">
        <f>I66+I72</f>
        <v>#REF!</v>
      </c>
      <c r="J74" s="323"/>
      <c r="K74" s="302"/>
      <c r="L74" s="303"/>
    </row>
    <row r="75" s="197" customFormat="1" ht="15" hidden="1" customHeight="1" outlineLevel="1" spans="1:12">
      <c r="A75" s="213"/>
      <c r="B75" s="236"/>
      <c r="C75" s="237"/>
      <c r="D75" s="238"/>
      <c r="E75" s="239"/>
      <c r="F75" s="333"/>
      <c r="G75" s="334"/>
      <c r="H75" s="241"/>
      <c r="I75" s="309"/>
      <c r="J75" s="317"/>
      <c r="K75" s="302"/>
      <c r="L75" s="303"/>
    </row>
    <row r="76" s="197" customFormat="1" ht="15" hidden="1" customHeight="1" outlineLevel="1" spans="1:12">
      <c r="A76" s="213"/>
      <c r="B76" s="766" t="s">
        <v>22</v>
      </c>
      <c r="C76" s="220"/>
      <c r="D76" s="231"/>
      <c r="E76" s="242"/>
      <c r="F76" s="233" t="s">
        <v>48</v>
      </c>
      <c r="G76" s="244">
        <v>1</v>
      </c>
      <c r="H76" s="245"/>
      <c r="I76" s="245" t="e">
        <f>I74*8%</f>
        <v>#REF!</v>
      </c>
      <c r="J76" s="404"/>
      <c r="K76" s="302"/>
      <c r="L76" s="303"/>
    </row>
    <row r="77" s="197" customFormat="1" ht="15" hidden="1" customHeight="1" outlineLevel="1" spans="1:12">
      <c r="A77" s="213"/>
      <c r="B77" s="214"/>
      <c r="C77" s="215"/>
      <c r="D77" s="227"/>
      <c r="E77" s="239"/>
      <c r="F77" s="335"/>
      <c r="G77" s="229"/>
      <c r="H77" s="247"/>
      <c r="I77" s="247"/>
      <c r="J77" s="406"/>
      <c r="K77" s="302"/>
      <c r="L77" s="303"/>
    </row>
    <row r="78" s="197" customFormat="1" ht="15" hidden="1" customHeight="1" outlineLevel="1" spans="1:12">
      <c r="A78" s="213"/>
      <c r="B78" s="767" t="s">
        <v>107</v>
      </c>
      <c r="C78" s="215"/>
      <c r="D78" s="227"/>
      <c r="E78" s="279"/>
      <c r="F78" s="335"/>
      <c r="G78" s="229"/>
      <c r="H78" s="247"/>
      <c r="I78" s="247" t="e">
        <f>SUM(I74,I76)</f>
        <v>#REF!</v>
      </c>
      <c r="J78" s="406"/>
      <c r="K78" s="302"/>
      <c r="L78" s="303"/>
    </row>
    <row r="79" s="197" customFormat="1" ht="15" hidden="1" customHeight="1" outlineLevel="1" spans="1:12">
      <c r="A79" s="213"/>
      <c r="B79" s="236"/>
      <c r="C79" s="237"/>
      <c r="D79" s="336"/>
      <c r="E79" s="239"/>
      <c r="F79" s="337"/>
      <c r="G79" s="256"/>
      <c r="H79" s="241"/>
      <c r="I79" s="241"/>
      <c r="J79" s="407"/>
      <c r="K79" s="302"/>
      <c r="L79" s="303"/>
    </row>
    <row r="80" s="197" customFormat="1" ht="15" hidden="1" customHeight="1" outlineLevel="1" spans="1:12">
      <c r="A80" s="213"/>
      <c r="B80" s="219"/>
      <c r="C80" s="220"/>
      <c r="D80" s="232"/>
      <c r="E80" s="242"/>
      <c r="F80" s="338"/>
      <c r="G80" s="280"/>
      <c r="H80" s="245"/>
      <c r="I80" s="245"/>
      <c r="J80" s="408"/>
      <c r="K80" s="302"/>
      <c r="L80" s="303"/>
    </row>
    <row r="81" s="195" customFormat="1" ht="30" hidden="1" customHeight="1" outlineLevel="1" spans="1:12">
      <c r="A81" s="201"/>
      <c r="B81" s="267" t="s">
        <v>82</v>
      </c>
      <c r="C81" s="268"/>
      <c r="D81" s="268"/>
      <c r="E81" s="268"/>
      <c r="F81" s="269"/>
      <c r="G81" s="270" t="s">
        <v>83</v>
      </c>
      <c r="H81" s="271"/>
      <c r="I81" s="271"/>
      <c r="J81" s="318"/>
      <c r="K81" s="293"/>
      <c r="L81" s="198"/>
    </row>
    <row r="82" s="196" customFormat="1" ht="30" hidden="1" customHeight="1" outlineLevel="1" spans="1:12">
      <c r="A82" s="201"/>
      <c r="B82" s="762" t="s">
        <v>58</v>
      </c>
      <c r="C82" s="210" t="s">
        <v>59</v>
      </c>
      <c r="D82" s="210" t="s">
        <v>60</v>
      </c>
      <c r="E82" s="763" t="s">
        <v>61</v>
      </c>
      <c r="F82" s="763" t="s">
        <v>40</v>
      </c>
      <c r="G82" s="211" t="s">
        <v>62</v>
      </c>
      <c r="H82" s="764" t="s">
        <v>63</v>
      </c>
      <c r="I82" s="765" t="s">
        <v>64</v>
      </c>
      <c r="J82" s="298" t="s">
        <v>44</v>
      </c>
      <c r="K82" s="299"/>
      <c r="L82" s="198"/>
    </row>
    <row r="83" s="197" customFormat="1" ht="15" hidden="1" customHeight="1" outlineLevel="1" spans="1:12">
      <c r="A83" s="213"/>
      <c r="B83" s="339"/>
      <c r="C83" s="340"/>
      <c r="D83" s="266"/>
      <c r="E83" s="341"/>
      <c r="F83" s="337"/>
      <c r="G83" s="256"/>
      <c r="H83" s="241"/>
      <c r="I83" s="241"/>
      <c r="J83" s="409"/>
      <c r="K83" s="302"/>
      <c r="L83" s="303"/>
    </row>
    <row r="84" s="197" customFormat="1" ht="15" hidden="1" customHeight="1" outlineLevel="1" spans="1:12">
      <c r="A84" s="213"/>
      <c r="B84" s="342"/>
      <c r="C84" s="221"/>
      <c r="D84" s="343"/>
      <c r="E84" s="344"/>
      <c r="F84" s="338"/>
      <c r="G84" s="280"/>
      <c r="H84" s="245"/>
      <c r="I84" s="245"/>
      <c r="J84" s="410"/>
      <c r="K84" s="302"/>
      <c r="L84" s="303"/>
    </row>
    <row r="85" s="197" customFormat="1" ht="15" hidden="1" customHeight="1" outlineLevel="1" spans="1:12">
      <c r="A85" s="213"/>
      <c r="B85" s="339"/>
      <c r="C85" s="340"/>
      <c r="D85" s="266"/>
      <c r="E85" s="341"/>
      <c r="F85" s="337"/>
      <c r="G85" s="256"/>
      <c r="H85" s="241"/>
      <c r="I85" s="241"/>
      <c r="J85" s="409"/>
      <c r="K85" s="302"/>
      <c r="L85" s="303"/>
    </row>
    <row r="86" s="197" customFormat="1" ht="15" hidden="1" customHeight="1" outlineLevel="1" spans="1:12">
      <c r="A86" s="213"/>
      <c r="B86" s="342"/>
      <c r="C86" s="221"/>
      <c r="D86" s="343"/>
      <c r="E86" s="344"/>
      <c r="F86" s="338"/>
      <c r="G86" s="280"/>
      <c r="H86" s="245"/>
      <c r="I86" s="245"/>
      <c r="J86" s="410"/>
      <c r="K86" s="302"/>
      <c r="L86" s="303"/>
    </row>
    <row r="87" s="197" customFormat="1" ht="15" hidden="1" customHeight="1" outlineLevel="1" spans="1:12">
      <c r="A87" s="213"/>
      <c r="B87" s="339"/>
      <c r="C87" s="340"/>
      <c r="D87" s="266"/>
      <c r="E87" s="341"/>
      <c r="F87" s="337"/>
      <c r="G87" s="256"/>
      <c r="H87" s="241"/>
      <c r="I87" s="241"/>
      <c r="J87" s="409"/>
      <c r="K87" s="302"/>
      <c r="L87" s="303"/>
    </row>
    <row r="88" s="197" customFormat="1" ht="15" hidden="1" customHeight="1" outlineLevel="1" spans="1:12">
      <c r="A88" s="213"/>
      <c r="B88" s="342"/>
      <c r="C88" s="221"/>
      <c r="D88" s="343"/>
      <c r="E88" s="344"/>
      <c r="F88" s="338"/>
      <c r="G88" s="280"/>
      <c r="H88" s="245"/>
      <c r="I88" s="245"/>
      <c r="J88" s="410"/>
      <c r="K88" s="302"/>
      <c r="L88" s="303"/>
    </row>
    <row r="89" s="197" customFormat="1" ht="15" hidden="1" customHeight="1" outlineLevel="1" spans="1:12">
      <c r="A89" s="213"/>
      <c r="B89" s="339"/>
      <c r="C89" s="340"/>
      <c r="D89" s="266"/>
      <c r="E89" s="341"/>
      <c r="F89" s="337"/>
      <c r="G89" s="256"/>
      <c r="H89" s="241"/>
      <c r="I89" s="241"/>
      <c r="J89" s="409"/>
      <c r="K89" s="302"/>
      <c r="L89" s="303"/>
    </row>
    <row r="90" s="197" customFormat="1" ht="15" hidden="1" customHeight="1" outlineLevel="1" spans="1:12">
      <c r="A90" s="213"/>
      <c r="B90" s="342"/>
      <c r="C90" s="221"/>
      <c r="D90" s="343"/>
      <c r="E90" s="344"/>
      <c r="F90" s="338"/>
      <c r="G90" s="280"/>
      <c r="H90" s="245"/>
      <c r="I90" s="245"/>
      <c r="J90" s="410"/>
      <c r="K90" s="302"/>
      <c r="L90" s="303"/>
    </row>
    <row r="91" s="197" customFormat="1" ht="15" hidden="1" customHeight="1" outlineLevel="1" spans="1:12">
      <c r="A91" s="213"/>
      <c r="B91" s="339"/>
      <c r="C91" s="340"/>
      <c r="D91" s="266"/>
      <c r="E91" s="341"/>
      <c r="F91" s="337"/>
      <c r="G91" s="256"/>
      <c r="H91" s="241"/>
      <c r="I91" s="241"/>
      <c r="J91" s="409"/>
      <c r="K91" s="302"/>
      <c r="L91" s="303"/>
    </row>
    <row r="92" s="197" customFormat="1" ht="15" hidden="1" customHeight="1" outlineLevel="1" spans="1:12">
      <c r="A92" s="213"/>
      <c r="B92" s="342"/>
      <c r="C92" s="221"/>
      <c r="D92" s="343"/>
      <c r="E92" s="344"/>
      <c r="F92" s="338"/>
      <c r="G92" s="280"/>
      <c r="H92" s="245"/>
      <c r="I92" s="245"/>
      <c r="J92" s="410"/>
      <c r="K92" s="302"/>
      <c r="L92" s="303"/>
    </row>
    <row r="93" s="197" customFormat="1" ht="15" hidden="1" customHeight="1" outlineLevel="1" spans="1:12">
      <c r="A93" s="213"/>
      <c r="B93" s="339"/>
      <c r="C93" s="340"/>
      <c r="D93" s="266"/>
      <c r="E93" s="341"/>
      <c r="F93" s="337"/>
      <c r="G93" s="256"/>
      <c r="H93" s="241"/>
      <c r="I93" s="241"/>
      <c r="J93" s="409"/>
      <c r="K93" s="302"/>
      <c r="L93" s="303"/>
    </row>
    <row r="94" s="197" customFormat="1" ht="15" hidden="1" customHeight="1" outlineLevel="1" spans="1:12">
      <c r="A94" s="213"/>
      <c r="B94" s="342"/>
      <c r="C94" s="221"/>
      <c r="D94" s="343"/>
      <c r="E94" s="344"/>
      <c r="F94" s="338"/>
      <c r="G94" s="280"/>
      <c r="H94" s="245"/>
      <c r="I94" s="245"/>
      <c r="J94" s="410"/>
      <c r="K94" s="302"/>
      <c r="L94" s="303"/>
    </row>
    <row r="95" s="197" customFormat="1" ht="15" hidden="1" customHeight="1" outlineLevel="1" spans="1:12">
      <c r="A95" s="213"/>
      <c r="B95" s="339"/>
      <c r="C95" s="340"/>
      <c r="D95" s="266"/>
      <c r="E95" s="341"/>
      <c r="F95" s="337"/>
      <c r="G95" s="256"/>
      <c r="H95" s="241"/>
      <c r="I95" s="241"/>
      <c r="J95" s="409"/>
      <c r="K95" s="302"/>
      <c r="L95" s="303"/>
    </row>
    <row r="96" s="197" customFormat="1" ht="15" hidden="1" customHeight="1" outlineLevel="1" spans="1:12">
      <c r="A96" s="213"/>
      <c r="B96" s="342"/>
      <c r="C96" s="221"/>
      <c r="D96" s="343"/>
      <c r="E96" s="344"/>
      <c r="F96" s="338"/>
      <c r="G96" s="280"/>
      <c r="H96" s="245"/>
      <c r="I96" s="245"/>
      <c r="J96" s="410"/>
      <c r="K96" s="302"/>
      <c r="L96" s="303"/>
    </row>
    <row r="97" s="197" customFormat="1" ht="15" hidden="1" customHeight="1" outlineLevel="1" spans="1:12">
      <c r="A97" s="213"/>
      <c r="B97" s="339"/>
      <c r="C97" s="340"/>
      <c r="D97" s="266"/>
      <c r="E97" s="341"/>
      <c r="F97" s="337"/>
      <c r="G97" s="256"/>
      <c r="H97" s="241"/>
      <c r="I97" s="241"/>
      <c r="J97" s="409"/>
      <c r="K97" s="302"/>
      <c r="L97" s="303"/>
    </row>
    <row r="98" s="197" customFormat="1" ht="15" hidden="1" customHeight="1" outlineLevel="1" spans="1:12">
      <c r="A98" s="213"/>
      <c r="B98" s="342"/>
      <c r="C98" s="221"/>
      <c r="D98" s="343"/>
      <c r="E98" s="344"/>
      <c r="F98" s="338"/>
      <c r="G98" s="280"/>
      <c r="H98" s="245"/>
      <c r="I98" s="245"/>
      <c r="J98" s="410"/>
      <c r="K98" s="302"/>
      <c r="L98" s="303"/>
    </row>
    <row r="99" s="197" customFormat="1" ht="15" hidden="1" customHeight="1" outlineLevel="1" spans="1:12">
      <c r="A99" s="213"/>
      <c r="B99" s="339"/>
      <c r="C99" s="340"/>
      <c r="D99" s="266"/>
      <c r="E99" s="341"/>
      <c r="F99" s="337"/>
      <c r="G99" s="256"/>
      <c r="H99" s="241"/>
      <c r="I99" s="241"/>
      <c r="J99" s="409"/>
      <c r="K99" s="302"/>
      <c r="L99" s="303"/>
    </row>
    <row r="100" s="197" customFormat="1" ht="15" hidden="1" customHeight="1" outlineLevel="1" spans="1:12">
      <c r="A100" s="213"/>
      <c r="B100" s="342"/>
      <c r="C100" s="221"/>
      <c r="D100" s="343"/>
      <c r="E100" s="344"/>
      <c r="F100" s="338"/>
      <c r="G100" s="280"/>
      <c r="H100" s="245"/>
      <c r="I100" s="245"/>
      <c r="J100" s="410"/>
      <c r="K100" s="302"/>
      <c r="L100" s="303"/>
    </row>
    <row r="101" s="197" customFormat="1" ht="15" hidden="1" customHeight="1" outlineLevel="1" spans="1:12">
      <c r="A101" s="213"/>
      <c r="B101" s="339"/>
      <c r="C101" s="340"/>
      <c r="D101" s="266"/>
      <c r="E101" s="341"/>
      <c r="F101" s="337"/>
      <c r="G101" s="256"/>
      <c r="H101" s="241"/>
      <c r="I101" s="241"/>
      <c r="J101" s="409"/>
      <c r="K101" s="302"/>
      <c r="L101" s="303"/>
    </row>
    <row r="102" s="197" customFormat="1" ht="15" hidden="1" customHeight="1" outlineLevel="1" spans="1:12">
      <c r="A102" s="213"/>
      <c r="B102" s="342"/>
      <c r="C102" s="221"/>
      <c r="D102" s="343"/>
      <c r="E102" s="344"/>
      <c r="F102" s="338"/>
      <c r="G102" s="280"/>
      <c r="H102" s="245"/>
      <c r="I102" s="245"/>
      <c r="J102" s="410"/>
      <c r="K102" s="302"/>
      <c r="L102" s="303"/>
    </row>
    <row r="103" s="197" customFormat="1" ht="15" hidden="1" customHeight="1" outlineLevel="1" spans="1:12">
      <c r="A103" s="213"/>
      <c r="B103" s="339"/>
      <c r="C103" s="340"/>
      <c r="D103" s="266"/>
      <c r="E103" s="341"/>
      <c r="F103" s="337"/>
      <c r="G103" s="256"/>
      <c r="H103" s="241"/>
      <c r="I103" s="241"/>
      <c r="J103" s="409"/>
      <c r="K103" s="302"/>
      <c r="L103" s="303"/>
    </row>
    <row r="104" s="197" customFormat="1" ht="15" hidden="1" customHeight="1" outlineLevel="1" spans="1:12">
      <c r="A104" s="213"/>
      <c r="B104" s="342"/>
      <c r="C104" s="221"/>
      <c r="D104" s="343"/>
      <c r="E104" s="344"/>
      <c r="F104" s="338"/>
      <c r="G104" s="280"/>
      <c r="H104" s="245"/>
      <c r="I104" s="245"/>
      <c r="J104" s="410"/>
      <c r="K104" s="302"/>
      <c r="L104" s="303"/>
    </row>
    <row r="105" s="197" customFormat="1" ht="15" hidden="1" customHeight="1" outlineLevel="1" spans="1:12">
      <c r="A105" s="213"/>
      <c r="B105" s="339"/>
      <c r="C105" s="340"/>
      <c r="D105" s="266"/>
      <c r="E105" s="341"/>
      <c r="F105" s="337"/>
      <c r="G105" s="256"/>
      <c r="H105" s="241"/>
      <c r="I105" s="241"/>
      <c r="J105" s="409"/>
      <c r="K105" s="302"/>
      <c r="L105" s="303"/>
    </row>
    <row r="106" s="197" customFormat="1" ht="15" hidden="1" customHeight="1" outlineLevel="1" spans="1:12">
      <c r="A106" s="213"/>
      <c r="B106" s="345"/>
      <c r="C106" s="346"/>
      <c r="D106" s="347"/>
      <c r="E106" s="348"/>
      <c r="F106" s="349"/>
      <c r="G106" s="350"/>
      <c r="H106" s="291"/>
      <c r="I106" s="291"/>
      <c r="J106" s="411"/>
      <c r="K106" s="302"/>
      <c r="L106" s="303"/>
    </row>
    <row r="107" s="195" customFormat="1" ht="3.95" hidden="1" customHeight="1" outlineLevel="1" spans="1:12">
      <c r="A107" s="201"/>
      <c r="B107" s="292"/>
      <c r="C107" s="292"/>
      <c r="D107" s="292"/>
      <c r="E107" s="293"/>
      <c r="F107" s="293"/>
      <c r="G107" s="293"/>
      <c r="H107" s="294"/>
      <c r="I107" s="294"/>
      <c r="J107" s="292"/>
      <c r="K107" s="293"/>
      <c r="L107" s="198"/>
    </row>
    <row r="108" s="195" customFormat="1" ht="3.95" hidden="1" customHeight="1" outlineLevel="1" spans="1:12">
      <c r="A108" s="201"/>
      <c r="B108" s="292"/>
      <c r="C108" s="292"/>
      <c r="D108" s="292"/>
      <c r="E108" s="293"/>
      <c r="F108" s="293"/>
      <c r="G108" s="293"/>
      <c r="H108" s="294"/>
      <c r="I108" s="294"/>
      <c r="J108" s="292"/>
      <c r="K108" s="293"/>
      <c r="L108" s="198"/>
    </row>
    <row r="109" s="195" customFormat="1" ht="18.75" hidden="1" customHeight="1" outlineLevel="1" spans="1:12">
      <c r="A109" s="198"/>
      <c r="B109" s="199"/>
      <c r="C109" s="199"/>
      <c r="D109" s="199"/>
      <c r="H109" s="200"/>
      <c r="I109" s="200"/>
      <c r="J109" s="199"/>
      <c r="L109" s="198"/>
    </row>
    <row r="110" s="195" customFormat="1" ht="3.95" hidden="1" customHeight="1" outlineLevel="1" spans="1:12">
      <c r="A110" s="201"/>
      <c r="B110" s="202"/>
      <c r="C110" s="203"/>
      <c r="D110" s="203"/>
      <c r="E110" s="204"/>
      <c r="F110" s="204"/>
      <c r="G110" s="204"/>
      <c r="H110" s="205"/>
      <c r="I110" s="205"/>
      <c r="J110" s="203"/>
      <c r="K110" s="293"/>
      <c r="L110" s="198"/>
    </row>
    <row r="111" s="195" customFormat="1" ht="27" customHeight="1" collapsed="1" spans="1:12">
      <c r="A111" s="201"/>
      <c r="B111" s="351" t="s">
        <v>108</v>
      </c>
      <c r="C111" s="352"/>
      <c r="D111" s="352"/>
      <c r="E111" s="352"/>
      <c r="F111" s="352"/>
      <c r="G111" s="352"/>
      <c r="H111" s="353"/>
      <c r="I111" s="353"/>
      <c r="J111" s="412"/>
      <c r="K111" s="293"/>
      <c r="L111" s="198"/>
    </row>
    <row r="112" s="196" customFormat="1" ht="30" customHeight="1" spans="1:12">
      <c r="A112" s="201"/>
      <c r="B112" s="768" t="s">
        <v>58</v>
      </c>
      <c r="C112" s="355" t="s">
        <v>59</v>
      </c>
      <c r="D112" s="355" t="s">
        <v>60</v>
      </c>
      <c r="E112" s="769" t="s">
        <v>61</v>
      </c>
      <c r="F112" s="769" t="s">
        <v>40</v>
      </c>
      <c r="G112" s="356" t="s">
        <v>41</v>
      </c>
      <c r="H112" s="770" t="s">
        <v>42</v>
      </c>
      <c r="I112" s="771" t="s">
        <v>64</v>
      </c>
      <c r="J112" s="414" t="s">
        <v>44</v>
      </c>
      <c r="K112" s="299"/>
      <c r="L112" s="198"/>
    </row>
    <row r="113" s="197" customFormat="1" ht="15" customHeight="1" spans="1:12">
      <c r="A113" s="213"/>
      <c r="B113" s="358"/>
      <c r="C113" s="359"/>
      <c r="D113" s="360"/>
      <c r="E113" s="360"/>
      <c r="F113" s="361"/>
      <c r="G113" s="362"/>
      <c r="H113" s="363"/>
      <c r="I113" s="415"/>
      <c r="J113" s="416"/>
      <c r="K113" s="302"/>
      <c r="L113" s="303"/>
    </row>
    <row r="114" s="197" customFormat="1" ht="15" customHeight="1" spans="1:12">
      <c r="A114" s="213"/>
      <c r="B114" s="364" t="s">
        <v>109</v>
      </c>
      <c r="C114" s="365"/>
      <c r="D114" s="366"/>
      <c r="E114" s="366"/>
      <c r="F114" s="367"/>
      <c r="G114" s="368"/>
      <c r="H114" s="369"/>
      <c r="I114" s="417"/>
      <c r="J114" s="418"/>
      <c r="K114" s="302"/>
      <c r="L114" s="303"/>
    </row>
    <row r="115" s="197" customFormat="1" ht="15" customHeight="1" spans="1:12">
      <c r="A115" s="213"/>
      <c r="B115" s="358"/>
      <c r="C115" s="359" t="s">
        <v>110</v>
      </c>
      <c r="D115" s="360"/>
      <c r="E115" s="360"/>
      <c r="F115" s="361"/>
      <c r="G115" s="362"/>
      <c r="H115" s="363"/>
      <c r="I115" s="415"/>
      <c r="J115" s="416"/>
      <c r="K115" s="302"/>
      <c r="L115" s="303"/>
    </row>
    <row r="116" s="197" customFormat="1" ht="15" customHeight="1" spans="1:12">
      <c r="A116" s="213"/>
      <c r="B116" s="364"/>
      <c r="C116" s="370"/>
      <c r="D116" s="366"/>
      <c r="E116" s="366"/>
      <c r="F116" s="367"/>
      <c r="G116" s="368"/>
      <c r="H116" s="371"/>
      <c r="I116" s="417"/>
      <c r="J116" s="418"/>
      <c r="K116" s="302"/>
      <c r="L116" s="303"/>
    </row>
    <row r="117" s="197" customFormat="1" ht="15" customHeight="1" spans="1:12">
      <c r="A117" s="213"/>
      <c r="B117" s="358"/>
      <c r="C117" s="359"/>
      <c r="D117" s="360"/>
      <c r="E117" s="372"/>
      <c r="F117" s="373"/>
      <c r="G117" s="374"/>
      <c r="H117" s="375"/>
      <c r="I117" s="419"/>
      <c r="J117" s="420"/>
      <c r="K117" s="302"/>
      <c r="L117" s="303"/>
    </row>
    <row r="118" s="197" customFormat="1" ht="15" customHeight="1" spans="1:12">
      <c r="A118" s="213"/>
      <c r="B118" s="364"/>
      <c r="C118" s="365"/>
      <c r="D118" s="365" t="s">
        <v>67</v>
      </c>
      <c r="E118" s="376"/>
      <c r="F118" s="377"/>
      <c r="G118" s="378"/>
      <c r="H118" s="379"/>
      <c r="I118" s="421"/>
      <c r="J118" s="422"/>
      <c r="K118" s="302"/>
      <c r="L118" s="303"/>
    </row>
    <row r="119" s="197" customFormat="1" ht="15" customHeight="1" spans="1:12">
      <c r="A119" s="213"/>
      <c r="B119" s="380"/>
      <c r="C119" s="381"/>
      <c r="D119" s="382"/>
      <c r="E119" s="383"/>
      <c r="F119" s="373"/>
      <c r="G119" s="374"/>
      <c r="H119" s="384"/>
      <c r="I119" s="423"/>
      <c r="J119" s="424"/>
      <c r="K119" s="302"/>
      <c r="L119" s="303"/>
    </row>
    <row r="120" s="197" customFormat="1" ht="15" customHeight="1" spans="1:12">
      <c r="A120" s="213"/>
      <c r="B120" s="364"/>
      <c r="C120" s="365"/>
      <c r="D120" s="366"/>
      <c r="E120" s="385" t="s">
        <v>67</v>
      </c>
      <c r="F120" s="386" t="s">
        <v>48</v>
      </c>
      <c r="G120" s="387">
        <v>1</v>
      </c>
      <c r="H120" s="388"/>
      <c r="I120" s="425"/>
      <c r="J120" s="426" t="s">
        <v>111</v>
      </c>
      <c r="K120" s="302"/>
      <c r="L120" s="303"/>
    </row>
    <row r="121" s="197" customFormat="1" ht="15" customHeight="1" spans="1:12">
      <c r="A121" s="213"/>
      <c r="B121" s="389"/>
      <c r="C121" s="390"/>
      <c r="D121" s="390"/>
      <c r="E121" s="391"/>
      <c r="F121" s="392"/>
      <c r="G121" s="374"/>
      <c r="H121" s="384"/>
      <c r="I121" s="427"/>
      <c r="J121" s="420"/>
      <c r="K121" s="302"/>
      <c r="L121" s="303"/>
    </row>
    <row r="122" s="197" customFormat="1" ht="15" customHeight="1" spans="1:12">
      <c r="A122" s="213"/>
      <c r="B122" s="393"/>
      <c r="C122" s="367"/>
      <c r="D122" s="367"/>
      <c r="E122" s="394" t="s">
        <v>68</v>
      </c>
      <c r="F122" s="386"/>
      <c r="G122" s="387"/>
      <c r="H122" s="388"/>
      <c r="I122" s="428"/>
      <c r="J122" s="426" t="s">
        <v>67</v>
      </c>
      <c r="K122" s="302"/>
      <c r="L122" s="303"/>
    </row>
    <row r="123" s="197" customFormat="1" ht="15" customHeight="1" spans="1:12">
      <c r="A123" s="213"/>
      <c r="B123" s="395"/>
      <c r="C123" s="361"/>
      <c r="D123" s="360"/>
      <c r="E123" s="396"/>
      <c r="F123" s="397"/>
      <c r="G123" s="374"/>
      <c r="H123" s="398"/>
      <c r="I123" s="429"/>
      <c r="J123" s="430"/>
      <c r="K123" s="302"/>
      <c r="L123" s="303"/>
    </row>
    <row r="124" s="197" customFormat="1" ht="15" customHeight="1" spans="1:12">
      <c r="A124" s="213"/>
      <c r="B124" s="393"/>
      <c r="C124" s="367"/>
      <c r="D124" s="365" t="s">
        <v>49</v>
      </c>
      <c r="E124" s="399"/>
      <c r="F124" s="386"/>
      <c r="G124" s="387"/>
      <c r="H124" s="388"/>
      <c r="I124" s="428"/>
      <c r="J124" s="422"/>
      <c r="K124" s="302"/>
      <c r="L124" s="303"/>
    </row>
    <row r="125" s="197" customFormat="1" ht="15" customHeight="1" spans="1:12">
      <c r="A125" s="213"/>
      <c r="B125" s="389"/>
      <c r="C125" s="390"/>
      <c r="D125" s="390"/>
      <c r="E125" s="396"/>
      <c r="F125" s="400"/>
      <c r="G125" s="374"/>
      <c r="H125" s="398"/>
      <c r="I125" s="431"/>
      <c r="J125" s="430"/>
      <c r="K125" s="302"/>
      <c r="L125" s="303"/>
    </row>
    <row r="126" s="197" customFormat="1" ht="15" customHeight="1" spans="1:12">
      <c r="A126" s="213"/>
      <c r="B126" s="393"/>
      <c r="C126" s="367"/>
      <c r="D126" s="367"/>
      <c r="E126" s="385" t="s">
        <v>72</v>
      </c>
      <c r="F126" s="386" t="s">
        <v>48</v>
      </c>
      <c r="G126" s="387">
        <v>1</v>
      </c>
      <c r="H126" s="388"/>
      <c r="I126" s="425"/>
      <c r="J126" s="418" t="s">
        <v>112</v>
      </c>
      <c r="K126" s="302"/>
      <c r="L126" s="303"/>
    </row>
    <row r="127" s="197" customFormat="1" ht="15" customHeight="1" spans="1:12">
      <c r="A127" s="213"/>
      <c r="B127" s="389"/>
      <c r="C127" s="390"/>
      <c r="D127" s="390"/>
      <c r="E127" s="396"/>
      <c r="F127" s="401"/>
      <c r="G127" s="402"/>
      <c r="H127" s="398"/>
      <c r="I127" s="431"/>
      <c r="J127" s="430"/>
      <c r="K127" s="302"/>
      <c r="L127" s="303"/>
    </row>
    <row r="128" s="197" customFormat="1" ht="15" customHeight="1" spans="1:12">
      <c r="A128" s="213"/>
      <c r="B128" s="393"/>
      <c r="C128" s="367"/>
      <c r="D128" s="367"/>
      <c r="E128" s="385" t="s">
        <v>74</v>
      </c>
      <c r="F128" s="377" t="s">
        <v>48</v>
      </c>
      <c r="G128" s="387">
        <v>1</v>
      </c>
      <c r="H128" s="388"/>
      <c r="I128" s="425"/>
      <c r="J128" s="432"/>
      <c r="K128" s="302"/>
      <c r="L128" s="303"/>
    </row>
    <row r="129" s="197" customFormat="1" ht="15" customHeight="1" spans="1:12">
      <c r="A129" s="213"/>
      <c r="B129" s="389"/>
      <c r="C129" s="390"/>
      <c r="D129" s="390"/>
      <c r="E129" s="396"/>
      <c r="F129" s="433"/>
      <c r="G129" s="402"/>
      <c r="H129" s="398"/>
      <c r="I129" s="429"/>
      <c r="J129" s="430"/>
      <c r="K129" s="302"/>
      <c r="L129" s="303"/>
    </row>
    <row r="130" s="197" customFormat="1" ht="15" customHeight="1" spans="1:12">
      <c r="A130" s="213"/>
      <c r="B130" s="393"/>
      <c r="C130" s="367"/>
      <c r="D130" s="367"/>
      <c r="E130" s="399" t="s">
        <v>68</v>
      </c>
      <c r="F130" s="386"/>
      <c r="G130" s="387"/>
      <c r="H130" s="388"/>
      <c r="I130" s="428"/>
      <c r="J130" s="418" t="s">
        <v>78</v>
      </c>
      <c r="K130" s="302"/>
      <c r="L130" s="303"/>
    </row>
    <row r="131" s="197" customFormat="1" ht="15" customHeight="1" spans="1:12">
      <c r="A131" s="213"/>
      <c r="B131" s="389"/>
      <c r="C131" s="390"/>
      <c r="D131" s="390"/>
      <c r="E131" s="396"/>
      <c r="F131" s="400"/>
      <c r="G131" s="374"/>
      <c r="H131" s="398"/>
      <c r="I131" s="512"/>
      <c r="J131" s="430"/>
      <c r="K131" s="302"/>
      <c r="L131" s="303"/>
    </row>
    <row r="132" s="197" customFormat="1" ht="15" customHeight="1" spans="1:12">
      <c r="A132" s="213"/>
      <c r="B132" s="393"/>
      <c r="C132" s="367"/>
      <c r="D132" s="367"/>
      <c r="E132" s="385" t="s">
        <v>79</v>
      </c>
      <c r="F132" s="386" t="s">
        <v>48</v>
      </c>
      <c r="G132" s="387">
        <v>1</v>
      </c>
      <c r="H132" s="388"/>
      <c r="I132" s="513"/>
      <c r="J132" s="418" t="s">
        <v>113</v>
      </c>
      <c r="K132" s="302"/>
      <c r="L132" s="303"/>
    </row>
    <row r="133" s="197" customFormat="1" ht="15" customHeight="1" spans="1:12">
      <c r="A133" s="213"/>
      <c r="B133" s="389"/>
      <c r="C133" s="390"/>
      <c r="D133" s="390"/>
      <c r="E133" s="434"/>
      <c r="F133" s="401"/>
      <c r="G133" s="402"/>
      <c r="H133" s="398"/>
      <c r="I133" s="512"/>
      <c r="J133" s="430"/>
      <c r="K133" s="302"/>
      <c r="L133" s="303"/>
    </row>
    <row r="134" s="197" customFormat="1" ht="15" customHeight="1" spans="1:12">
      <c r="A134" s="213"/>
      <c r="B134" s="393"/>
      <c r="C134" s="367"/>
      <c r="D134" s="367"/>
      <c r="E134" s="385" t="s">
        <v>114</v>
      </c>
      <c r="F134" s="377" t="s">
        <v>48</v>
      </c>
      <c r="G134" s="387">
        <v>1</v>
      </c>
      <c r="H134" s="388"/>
      <c r="I134" s="513"/>
      <c r="J134" s="418" t="s">
        <v>115</v>
      </c>
      <c r="K134" s="302"/>
      <c r="L134" s="303"/>
    </row>
    <row r="135" s="197" customFormat="1" ht="15" customHeight="1" spans="1:12">
      <c r="A135" s="213"/>
      <c r="B135" s="389"/>
      <c r="C135" s="390"/>
      <c r="D135" s="390"/>
      <c r="E135" s="396"/>
      <c r="F135" s="433"/>
      <c r="G135" s="402"/>
      <c r="H135" s="398"/>
      <c r="I135" s="514"/>
      <c r="J135" s="430"/>
      <c r="K135" s="302"/>
      <c r="L135" s="303"/>
    </row>
    <row r="136" s="197" customFormat="1" ht="15" customHeight="1" spans="1:12">
      <c r="A136" s="213"/>
      <c r="B136" s="393"/>
      <c r="C136" s="367"/>
      <c r="D136" s="367"/>
      <c r="E136" s="399" t="s">
        <v>68</v>
      </c>
      <c r="F136" s="386"/>
      <c r="G136" s="387"/>
      <c r="H136" s="388"/>
      <c r="I136" s="515"/>
      <c r="J136" s="418" t="s">
        <v>85</v>
      </c>
      <c r="K136" s="302"/>
      <c r="L136" s="303"/>
    </row>
    <row r="137" s="197" customFormat="1" ht="15" customHeight="1" spans="1:12">
      <c r="A137" s="213"/>
      <c r="B137" s="389"/>
      <c r="C137" s="390"/>
      <c r="D137" s="382"/>
      <c r="E137" s="435"/>
      <c r="F137" s="436"/>
      <c r="G137" s="374"/>
      <c r="H137" s="398"/>
      <c r="I137" s="431"/>
      <c r="J137" s="420"/>
      <c r="K137" s="302"/>
      <c r="L137" s="303"/>
    </row>
    <row r="138" s="197" customFormat="1" ht="15" customHeight="1" spans="1:12">
      <c r="A138" s="213"/>
      <c r="B138" s="393"/>
      <c r="C138" s="367"/>
      <c r="D138" s="366"/>
      <c r="E138" s="385" t="s">
        <v>88</v>
      </c>
      <c r="F138" s="386" t="s">
        <v>48</v>
      </c>
      <c r="G138" s="387">
        <v>1</v>
      </c>
      <c r="H138" s="388"/>
      <c r="I138" s="428"/>
      <c r="J138" s="432"/>
      <c r="K138" s="302"/>
      <c r="L138" s="303"/>
    </row>
    <row r="139" s="197" customFormat="1" ht="15" customHeight="1" spans="1:12">
      <c r="A139" s="213"/>
      <c r="B139" s="395"/>
      <c r="C139" s="361"/>
      <c r="D139" s="360"/>
      <c r="E139" s="435"/>
      <c r="F139" s="436"/>
      <c r="G139" s="374"/>
      <c r="H139" s="398"/>
      <c r="I139" s="431"/>
      <c r="J139" s="430"/>
      <c r="K139" s="302"/>
      <c r="L139" s="303"/>
    </row>
    <row r="140" s="197" customFormat="1" ht="15" customHeight="1" spans="1:12">
      <c r="A140" s="213"/>
      <c r="B140" s="393"/>
      <c r="C140" s="367"/>
      <c r="D140" s="366"/>
      <c r="E140" s="399" t="s">
        <v>68</v>
      </c>
      <c r="F140" s="386"/>
      <c r="G140" s="387"/>
      <c r="H140" s="388"/>
      <c r="I140" s="428"/>
      <c r="J140" s="418" t="s">
        <v>92</v>
      </c>
      <c r="K140" s="302"/>
      <c r="L140" s="303"/>
    </row>
    <row r="141" s="197" customFormat="1" ht="15" customHeight="1" spans="1:12">
      <c r="A141" s="213"/>
      <c r="B141" s="395"/>
      <c r="C141" s="361"/>
      <c r="D141" s="360"/>
      <c r="E141" s="396"/>
      <c r="F141" s="437"/>
      <c r="G141" s="402"/>
      <c r="H141" s="384"/>
      <c r="I141" s="423"/>
      <c r="J141" s="516"/>
      <c r="K141" s="302"/>
      <c r="L141" s="303"/>
    </row>
    <row r="142" s="197" customFormat="1" ht="15" customHeight="1" spans="1:12">
      <c r="A142" s="213"/>
      <c r="B142" s="393"/>
      <c r="C142" s="367"/>
      <c r="D142" s="366"/>
      <c r="E142" s="394" t="s">
        <v>116</v>
      </c>
      <c r="F142" s="377"/>
      <c r="G142" s="387"/>
      <c r="H142" s="388"/>
      <c r="I142" s="428"/>
      <c r="J142" s="418" t="s">
        <v>49</v>
      </c>
      <c r="K142" s="302"/>
      <c r="L142" s="303"/>
    </row>
    <row r="143" s="197" customFormat="1" ht="15" customHeight="1" spans="1:12">
      <c r="A143" s="213"/>
      <c r="B143" s="395"/>
      <c r="C143" s="361"/>
      <c r="D143" s="438"/>
      <c r="E143" s="435"/>
      <c r="F143" s="373"/>
      <c r="G143" s="374"/>
      <c r="H143" s="398"/>
      <c r="I143" s="431"/>
      <c r="J143" s="430"/>
      <c r="K143" s="302"/>
      <c r="L143" s="303"/>
    </row>
    <row r="144" s="197" customFormat="1" ht="15" customHeight="1" spans="1:12">
      <c r="A144" s="213"/>
      <c r="B144" s="393"/>
      <c r="C144" s="367"/>
      <c r="D144" s="439" t="s">
        <v>50</v>
      </c>
      <c r="E144" s="399"/>
      <c r="F144" s="386"/>
      <c r="G144" s="440"/>
      <c r="H144" s="388"/>
      <c r="I144" s="428"/>
      <c r="J144" s="422"/>
      <c r="K144" s="302"/>
      <c r="L144" s="303"/>
    </row>
    <row r="145" s="197" customFormat="1" ht="15" customHeight="1" spans="1:12">
      <c r="A145" s="213"/>
      <c r="B145" s="395"/>
      <c r="C145" s="361"/>
      <c r="D145" s="360"/>
      <c r="E145" s="435"/>
      <c r="F145" s="373"/>
      <c r="G145" s="374"/>
      <c r="H145" s="398"/>
      <c r="I145" s="431"/>
      <c r="J145" s="430"/>
      <c r="K145" s="302"/>
      <c r="L145" s="303"/>
    </row>
    <row r="146" s="197" customFormat="1" ht="15" customHeight="1" spans="1:12">
      <c r="A146" s="213"/>
      <c r="B146" s="395"/>
      <c r="C146" s="361"/>
      <c r="D146" s="372"/>
      <c r="E146" s="441" t="s">
        <v>96</v>
      </c>
      <c r="F146" s="397" t="s">
        <v>48</v>
      </c>
      <c r="G146" s="442">
        <v>1</v>
      </c>
      <c r="H146" s="398"/>
      <c r="I146" s="431"/>
      <c r="J146" s="517"/>
      <c r="K146" s="302"/>
      <c r="L146" s="303"/>
    </row>
    <row r="147" s="197" customFormat="1" ht="15" customHeight="1" spans="1:12">
      <c r="A147" s="213"/>
      <c r="B147" s="389"/>
      <c r="C147" s="390"/>
      <c r="D147" s="443"/>
      <c r="E147" s="396"/>
      <c r="F147" s="437"/>
      <c r="G147" s="402"/>
      <c r="H147" s="384"/>
      <c r="I147" s="423"/>
      <c r="J147" s="516"/>
      <c r="K147" s="302"/>
      <c r="L147" s="303"/>
    </row>
    <row r="148" s="197" customFormat="1" ht="15" customHeight="1" spans="1:12">
      <c r="A148" s="213"/>
      <c r="B148" s="393"/>
      <c r="C148" s="367"/>
      <c r="D148" s="399"/>
      <c r="E148" s="399" t="s">
        <v>68</v>
      </c>
      <c r="F148" s="386"/>
      <c r="G148" s="440"/>
      <c r="H148" s="388"/>
      <c r="I148" s="428"/>
      <c r="J148" s="422" t="s">
        <v>100</v>
      </c>
      <c r="K148" s="302"/>
      <c r="L148" s="303"/>
    </row>
    <row r="149" s="197" customFormat="1" ht="15" customHeight="1" spans="1:12">
      <c r="A149" s="213"/>
      <c r="B149" s="389"/>
      <c r="C149" s="390"/>
      <c r="D149" s="382"/>
      <c r="E149" s="396"/>
      <c r="F149" s="437"/>
      <c r="G149" s="402"/>
      <c r="H149" s="384"/>
      <c r="I149" s="423"/>
      <c r="J149" s="516"/>
      <c r="K149" s="302"/>
      <c r="L149" s="303"/>
    </row>
    <row r="150" s="197" customFormat="1" ht="15" customHeight="1" spans="1:12">
      <c r="A150" s="213"/>
      <c r="B150" s="393"/>
      <c r="C150" s="367"/>
      <c r="D150" s="399"/>
      <c r="E150" s="385" t="s">
        <v>97</v>
      </c>
      <c r="F150" s="386" t="s">
        <v>48</v>
      </c>
      <c r="G150" s="387">
        <v>1</v>
      </c>
      <c r="H150" s="388"/>
      <c r="I150" s="428"/>
      <c r="J150" s="418" t="s">
        <v>117</v>
      </c>
      <c r="K150" s="302"/>
      <c r="L150" s="303"/>
    </row>
    <row r="151" s="197" customFormat="1" ht="15" customHeight="1" spans="1:12">
      <c r="A151" s="213"/>
      <c r="B151" s="389"/>
      <c r="C151" s="390"/>
      <c r="D151" s="443"/>
      <c r="E151" s="396"/>
      <c r="F151" s="437"/>
      <c r="G151" s="402"/>
      <c r="H151" s="384"/>
      <c r="I151" s="423"/>
      <c r="J151" s="516"/>
      <c r="K151" s="302"/>
      <c r="L151" s="303"/>
    </row>
    <row r="152" s="197" customFormat="1" ht="15" customHeight="1" spans="1:12">
      <c r="A152" s="213"/>
      <c r="B152" s="393"/>
      <c r="C152" s="367"/>
      <c r="D152" s="399"/>
      <c r="E152" s="399" t="s">
        <v>68</v>
      </c>
      <c r="F152" s="386"/>
      <c r="G152" s="440"/>
      <c r="H152" s="388"/>
      <c r="I152" s="428"/>
      <c r="J152" s="422" t="s">
        <v>98</v>
      </c>
      <c r="K152" s="302"/>
      <c r="L152" s="303"/>
    </row>
    <row r="153" s="197" customFormat="1" ht="15" customHeight="1" spans="1:12">
      <c r="A153" s="213"/>
      <c r="B153" s="389"/>
      <c r="C153" s="390"/>
      <c r="D153" s="382"/>
      <c r="E153" s="396"/>
      <c r="F153" s="437"/>
      <c r="G153" s="402"/>
      <c r="H153" s="384"/>
      <c r="I153" s="423"/>
      <c r="J153" s="516"/>
      <c r="K153" s="302"/>
      <c r="L153" s="303"/>
    </row>
    <row r="154" s="197" customFormat="1" ht="15" customHeight="1" spans="1:12">
      <c r="A154" s="213"/>
      <c r="B154" s="393"/>
      <c r="C154" s="367"/>
      <c r="D154" s="399"/>
      <c r="E154" s="385" t="s">
        <v>101</v>
      </c>
      <c r="F154" s="386" t="s">
        <v>48</v>
      </c>
      <c r="G154" s="387">
        <v>1</v>
      </c>
      <c r="H154" s="388"/>
      <c r="I154" s="428"/>
      <c r="J154" s="432"/>
      <c r="K154" s="302"/>
      <c r="L154" s="303"/>
    </row>
    <row r="155" s="197" customFormat="1" ht="15" customHeight="1" spans="1:12">
      <c r="A155" s="213"/>
      <c r="B155" s="395"/>
      <c r="C155" s="361"/>
      <c r="D155" s="360"/>
      <c r="E155" s="435"/>
      <c r="F155" s="400"/>
      <c r="G155" s="374"/>
      <c r="H155" s="398"/>
      <c r="I155" s="431"/>
      <c r="J155" s="518"/>
      <c r="K155" s="302"/>
      <c r="L155" s="303"/>
    </row>
    <row r="156" s="197" customFormat="1" ht="15" customHeight="1" spans="1:12">
      <c r="A156" s="213"/>
      <c r="B156" s="395"/>
      <c r="C156" s="361"/>
      <c r="D156" s="435"/>
      <c r="E156" s="435" t="s">
        <v>68</v>
      </c>
      <c r="F156" s="373"/>
      <c r="G156" s="442"/>
      <c r="H156" s="398"/>
      <c r="I156" s="431"/>
      <c r="J156" s="519" t="s">
        <v>102</v>
      </c>
      <c r="K156" s="302"/>
      <c r="L156" s="303"/>
    </row>
    <row r="157" s="197" customFormat="1" ht="15" customHeight="1" spans="1:12">
      <c r="A157" s="213"/>
      <c r="B157" s="389"/>
      <c r="C157" s="390"/>
      <c r="D157" s="443"/>
      <c r="E157" s="396"/>
      <c r="F157" s="444"/>
      <c r="G157" s="445"/>
      <c r="H157" s="384"/>
      <c r="I157" s="423"/>
      <c r="J157" s="520"/>
      <c r="K157" s="302"/>
      <c r="L157" s="303"/>
    </row>
    <row r="158" s="197" customFormat="1" ht="15" customHeight="1" spans="1:12">
      <c r="A158" s="213"/>
      <c r="B158" s="393"/>
      <c r="C158" s="446"/>
      <c r="D158" s="447"/>
      <c r="E158" s="385" t="s">
        <v>103</v>
      </c>
      <c r="F158" s="386" t="s">
        <v>48</v>
      </c>
      <c r="G158" s="387">
        <v>1</v>
      </c>
      <c r="H158" s="388"/>
      <c r="I158" s="428"/>
      <c r="J158" s="432"/>
      <c r="K158" s="302"/>
      <c r="L158" s="303"/>
    </row>
    <row r="159" s="197" customFormat="1" ht="15" customHeight="1" spans="1:12">
      <c r="A159" s="213"/>
      <c r="B159" s="395"/>
      <c r="C159" s="361"/>
      <c r="D159" s="360"/>
      <c r="E159" s="435"/>
      <c r="F159" s="448"/>
      <c r="G159" s="449"/>
      <c r="H159" s="398"/>
      <c r="I159" s="429"/>
      <c r="J159" s="430"/>
      <c r="K159" s="302"/>
      <c r="L159" s="303"/>
    </row>
    <row r="160" s="197" customFormat="1" ht="15" customHeight="1" spans="1:12">
      <c r="A160" s="213"/>
      <c r="B160" s="393"/>
      <c r="C160" s="367"/>
      <c r="D160" s="366"/>
      <c r="E160" s="399" t="s">
        <v>68</v>
      </c>
      <c r="F160" s="377"/>
      <c r="G160" s="440"/>
      <c r="H160" s="388"/>
      <c r="I160" s="428"/>
      <c r="J160" s="418" t="s">
        <v>104</v>
      </c>
      <c r="K160" s="302"/>
      <c r="L160" s="303"/>
    </row>
    <row r="161" s="197" customFormat="1" ht="15" customHeight="1" spans="1:12">
      <c r="A161" s="213"/>
      <c r="B161" s="389"/>
      <c r="C161" s="390"/>
      <c r="D161" s="382"/>
      <c r="E161" s="396"/>
      <c r="F161" s="437"/>
      <c r="G161" s="402"/>
      <c r="H161" s="384"/>
      <c r="I161" s="423"/>
      <c r="J161" s="516"/>
      <c r="K161" s="302"/>
      <c r="L161" s="303"/>
    </row>
    <row r="162" s="197" customFormat="1" ht="15" customHeight="1" spans="1:12">
      <c r="A162" s="213"/>
      <c r="B162" s="395"/>
      <c r="C162" s="361"/>
      <c r="D162" s="360"/>
      <c r="E162" s="450" t="s">
        <v>118</v>
      </c>
      <c r="F162" s="373"/>
      <c r="G162" s="442"/>
      <c r="H162" s="398"/>
      <c r="I162" s="431"/>
      <c r="J162" s="416" t="s">
        <v>50</v>
      </c>
      <c r="K162" s="302"/>
      <c r="L162" s="303"/>
    </row>
    <row r="163" s="197" customFormat="1" ht="15" customHeight="1" spans="1:12">
      <c r="A163" s="213"/>
      <c r="B163" s="389"/>
      <c r="C163" s="390"/>
      <c r="D163" s="382"/>
      <c r="E163" s="396"/>
      <c r="F163" s="437"/>
      <c r="G163" s="402"/>
      <c r="H163" s="384"/>
      <c r="I163" s="423"/>
      <c r="J163" s="516"/>
      <c r="K163" s="302"/>
      <c r="L163" s="303"/>
    </row>
    <row r="164" s="197" customFormat="1" ht="15" customHeight="1" spans="1:12">
      <c r="A164" s="213"/>
      <c r="B164" s="393"/>
      <c r="C164" s="367"/>
      <c r="D164" s="451" t="s">
        <v>119</v>
      </c>
      <c r="E164" s="399"/>
      <c r="F164" s="377"/>
      <c r="G164" s="387"/>
      <c r="H164" s="388"/>
      <c r="I164" s="428"/>
      <c r="J164" s="521" t="s">
        <v>120</v>
      </c>
      <c r="K164" s="302"/>
      <c r="L164" s="303"/>
    </row>
    <row r="165" s="197" customFormat="1" ht="15" customHeight="1" spans="1:12">
      <c r="A165" s="213"/>
      <c r="B165" s="389"/>
      <c r="C165" s="390"/>
      <c r="D165" s="452"/>
      <c r="E165" s="453"/>
      <c r="F165" s="454"/>
      <c r="G165" s="455"/>
      <c r="H165" s="456"/>
      <c r="I165" s="522"/>
      <c r="J165" s="523"/>
      <c r="K165" s="302"/>
      <c r="L165" s="303"/>
    </row>
    <row r="166" s="197" customFormat="1" ht="15" customHeight="1" spans="1:12">
      <c r="A166" s="213"/>
      <c r="B166" s="457"/>
      <c r="C166" s="458"/>
      <c r="D166" s="459"/>
      <c r="E166" s="460" t="s">
        <v>51</v>
      </c>
      <c r="F166" s="461" t="s">
        <v>48</v>
      </c>
      <c r="G166" s="462">
        <v>1</v>
      </c>
      <c r="H166" s="463"/>
      <c r="I166" s="524"/>
      <c r="J166" s="525" t="s">
        <v>89</v>
      </c>
      <c r="K166" s="302"/>
      <c r="L166" s="303"/>
    </row>
    <row r="167" s="197" customFormat="1" ht="15" customHeight="1" spans="1:12">
      <c r="A167" s="213"/>
      <c r="B167" s="395"/>
      <c r="C167" s="361"/>
      <c r="D167" s="464"/>
      <c r="E167" s="465"/>
      <c r="F167" s="466"/>
      <c r="G167" s="467"/>
      <c r="H167" s="468"/>
      <c r="I167" s="526"/>
      <c r="J167" s="527"/>
      <c r="K167" s="302"/>
      <c r="L167" s="303"/>
    </row>
    <row r="168" s="197" customFormat="1" ht="15" customHeight="1" spans="1:12">
      <c r="A168" s="213"/>
      <c r="B168" s="393"/>
      <c r="C168" s="367"/>
      <c r="D168" s="469"/>
      <c r="E168" s="470" t="s">
        <v>68</v>
      </c>
      <c r="F168" s="471"/>
      <c r="G168" s="472"/>
      <c r="H168" s="473"/>
      <c r="I168" s="528"/>
      <c r="J168" s="529" t="s">
        <v>51</v>
      </c>
      <c r="K168" s="302"/>
      <c r="L168" s="303"/>
    </row>
    <row r="169" s="197" customFormat="1" ht="15" customHeight="1" spans="1:12">
      <c r="A169" s="213"/>
      <c r="B169" s="389"/>
      <c r="C169" s="390"/>
      <c r="D169" s="382"/>
      <c r="E169" s="396"/>
      <c r="F169" s="437"/>
      <c r="G169" s="474"/>
      <c r="H169" s="384"/>
      <c r="I169" s="427"/>
      <c r="J169" s="530"/>
      <c r="K169" s="302"/>
      <c r="L169" s="303"/>
    </row>
    <row r="170" s="197" customFormat="1" ht="15" customHeight="1" spans="1:12">
      <c r="A170" s="213"/>
      <c r="B170" s="393"/>
      <c r="C170" s="367"/>
      <c r="D170" s="451" t="s">
        <v>121</v>
      </c>
      <c r="E170" s="399"/>
      <c r="F170" s="377"/>
      <c r="G170" s="387"/>
      <c r="H170" s="388"/>
      <c r="I170" s="428"/>
      <c r="J170" s="531" t="s">
        <v>122</v>
      </c>
      <c r="K170" s="302"/>
      <c r="L170" s="303"/>
    </row>
    <row r="171" s="197" customFormat="1" ht="15" customHeight="1" spans="1:12">
      <c r="A171" s="213"/>
      <c r="B171" s="395"/>
      <c r="C171" s="361"/>
      <c r="D171" s="475"/>
      <c r="E171" s="435"/>
      <c r="F171" s="448"/>
      <c r="G171" s="476"/>
      <c r="H171" s="398"/>
      <c r="I171" s="429"/>
      <c r="J171" s="430"/>
      <c r="K171" s="302"/>
      <c r="L171" s="303"/>
    </row>
    <row r="172" s="197" customFormat="1" ht="15" customHeight="1" spans="1:12">
      <c r="A172" s="213"/>
      <c r="B172" s="393"/>
      <c r="C172" s="367"/>
      <c r="D172" s="477" t="s">
        <v>52</v>
      </c>
      <c r="E172" s="399"/>
      <c r="F172" s="478"/>
      <c r="G172" s="387"/>
      <c r="H172" s="388"/>
      <c r="I172" s="428"/>
      <c r="J172" s="418"/>
      <c r="K172" s="302"/>
      <c r="L172" s="303"/>
    </row>
    <row r="173" s="197" customFormat="1" ht="15" customHeight="1" spans="1:12">
      <c r="A173" s="213"/>
      <c r="B173" s="395"/>
      <c r="C173" s="361"/>
      <c r="D173" s="360"/>
      <c r="E173" s="396"/>
      <c r="F173" s="373"/>
      <c r="G173" s="479"/>
      <c r="H173" s="398"/>
      <c r="I173" s="429"/>
      <c r="J173" s="518"/>
      <c r="K173" s="302"/>
      <c r="L173" s="303"/>
    </row>
    <row r="174" s="197" customFormat="1" ht="15" customHeight="1" spans="1:12">
      <c r="A174" s="213"/>
      <c r="B174" s="393"/>
      <c r="C174" s="446"/>
      <c r="D174" s="399"/>
      <c r="E174" s="385" t="s">
        <v>52</v>
      </c>
      <c r="F174" s="377" t="s">
        <v>48</v>
      </c>
      <c r="G174" s="387">
        <v>1</v>
      </c>
      <c r="H174" s="388"/>
      <c r="I174" s="428"/>
      <c r="J174" s="432"/>
      <c r="K174" s="302"/>
      <c r="L174" s="303"/>
    </row>
    <row r="175" s="197" customFormat="1" ht="15" customHeight="1" spans="1:12">
      <c r="A175" s="213"/>
      <c r="B175" s="395"/>
      <c r="C175" s="361"/>
      <c r="D175" s="360"/>
      <c r="E175" s="396"/>
      <c r="F175" s="448"/>
      <c r="G175" s="480"/>
      <c r="H175" s="398"/>
      <c r="I175" s="429"/>
      <c r="J175" s="430"/>
      <c r="K175" s="302"/>
      <c r="L175" s="303"/>
    </row>
    <row r="176" s="197" customFormat="1" ht="15" customHeight="1" spans="1:12">
      <c r="A176" s="213"/>
      <c r="B176" s="393"/>
      <c r="C176" s="367"/>
      <c r="D176" s="399"/>
      <c r="E176" s="481" t="s">
        <v>68</v>
      </c>
      <c r="F176" s="478"/>
      <c r="G176" s="387"/>
      <c r="H176" s="388"/>
      <c r="I176" s="428"/>
      <c r="J176" s="418" t="s">
        <v>52</v>
      </c>
      <c r="K176" s="302"/>
      <c r="L176" s="303"/>
    </row>
    <row r="177" s="197" customFormat="1" ht="15" customHeight="1" spans="1:12">
      <c r="A177" s="213"/>
      <c r="B177" s="389"/>
      <c r="C177" s="390"/>
      <c r="D177" s="390"/>
      <c r="E177" s="434"/>
      <c r="F177" s="401"/>
      <c r="G177" s="402"/>
      <c r="H177" s="398"/>
      <c r="I177" s="512"/>
      <c r="J177" s="430"/>
      <c r="K177" s="302"/>
      <c r="L177" s="303"/>
    </row>
    <row r="178" s="197" customFormat="1" ht="15" customHeight="1" spans="1:12">
      <c r="A178" s="213"/>
      <c r="B178" s="393"/>
      <c r="C178" s="367"/>
      <c r="D178" s="367"/>
      <c r="E178" s="385" t="s">
        <v>53</v>
      </c>
      <c r="F178" s="377" t="s">
        <v>48</v>
      </c>
      <c r="G178" s="387">
        <v>1</v>
      </c>
      <c r="H178" s="388"/>
      <c r="I178" s="532"/>
      <c r="J178" s="418" t="s">
        <v>123</v>
      </c>
      <c r="K178" s="302"/>
      <c r="L178" s="303"/>
    </row>
    <row r="179" s="197" customFormat="1" ht="15" customHeight="1" spans="1:12">
      <c r="A179" s="213"/>
      <c r="B179" s="389"/>
      <c r="C179" s="390"/>
      <c r="D179" s="390"/>
      <c r="E179" s="396"/>
      <c r="F179" s="433"/>
      <c r="G179" s="402"/>
      <c r="H179" s="398"/>
      <c r="I179" s="514"/>
      <c r="J179" s="430"/>
      <c r="K179" s="302"/>
      <c r="L179" s="303"/>
    </row>
    <row r="180" s="197" customFormat="1" ht="15" customHeight="1" spans="1:12">
      <c r="A180" s="213"/>
      <c r="B180" s="393"/>
      <c r="C180" s="367"/>
      <c r="D180" s="367"/>
      <c r="E180" s="399" t="s">
        <v>68</v>
      </c>
      <c r="F180" s="386"/>
      <c r="G180" s="387"/>
      <c r="H180" s="388"/>
      <c r="I180" s="533"/>
      <c r="J180" s="418"/>
      <c r="K180" s="302"/>
      <c r="L180" s="303"/>
    </row>
    <row r="181" s="197" customFormat="1" ht="15" customHeight="1" spans="1:12">
      <c r="A181" s="213"/>
      <c r="B181" s="358"/>
      <c r="C181" s="359"/>
      <c r="D181" s="361"/>
      <c r="E181" s="482"/>
      <c r="F181" s="448"/>
      <c r="G181" s="479"/>
      <c r="H181" s="398"/>
      <c r="I181" s="429"/>
      <c r="J181" s="534"/>
      <c r="K181" s="302"/>
      <c r="L181" s="303"/>
    </row>
    <row r="182" s="197" customFormat="1" ht="15" customHeight="1" spans="1:12">
      <c r="A182" s="213"/>
      <c r="B182" s="483" t="s">
        <v>54</v>
      </c>
      <c r="C182" s="359"/>
      <c r="D182" s="361"/>
      <c r="E182" s="484"/>
      <c r="F182" s="448"/>
      <c r="G182" s="476"/>
      <c r="H182" s="398"/>
      <c r="I182" s="431"/>
      <c r="J182" s="535"/>
      <c r="K182" s="302"/>
      <c r="L182" s="303"/>
    </row>
    <row r="183" s="197" customFormat="1" ht="15" customHeight="1" spans="1:12">
      <c r="A183" s="213"/>
      <c r="B183" s="380"/>
      <c r="C183" s="381"/>
      <c r="D183" s="390"/>
      <c r="E183" s="482"/>
      <c r="F183" s="485"/>
      <c r="G183" s="486"/>
      <c r="H183" s="384"/>
      <c r="I183" s="427"/>
      <c r="J183" s="536"/>
      <c r="K183" s="302"/>
      <c r="L183" s="303"/>
    </row>
    <row r="184" s="197" customFormat="1" ht="15" customHeight="1" spans="1:12">
      <c r="A184" s="213"/>
      <c r="B184" s="772" t="s">
        <v>55</v>
      </c>
      <c r="C184" s="365"/>
      <c r="D184" s="367"/>
      <c r="E184" s="487"/>
      <c r="F184" s="377"/>
      <c r="G184" s="387"/>
      <c r="H184" s="388"/>
      <c r="I184" s="428"/>
      <c r="J184" s="537"/>
      <c r="K184" s="302"/>
      <c r="L184" s="303"/>
    </row>
    <row r="185" s="197" customFormat="1" ht="15" customHeight="1" spans="1:12">
      <c r="A185" s="213"/>
      <c r="B185" s="380"/>
      <c r="C185" s="381"/>
      <c r="D185" s="390"/>
      <c r="E185" s="482"/>
      <c r="F185" s="485"/>
      <c r="G185" s="486"/>
      <c r="H185" s="384"/>
      <c r="I185" s="427"/>
      <c r="J185" s="538"/>
      <c r="K185" s="302"/>
      <c r="L185" s="303"/>
    </row>
    <row r="186" s="197" customFormat="1" ht="15" customHeight="1" spans="1:12">
      <c r="A186" s="213"/>
      <c r="B186" s="772" t="s">
        <v>22</v>
      </c>
      <c r="C186" s="365"/>
      <c r="D186" s="367"/>
      <c r="E186" s="487"/>
      <c r="F186" s="377" t="s">
        <v>48</v>
      </c>
      <c r="G186" s="387">
        <v>1</v>
      </c>
      <c r="H186" s="388"/>
      <c r="I186" s="428"/>
      <c r="J186" s="539">
        <v>0.1</v>
      </c>
      <c r="K186" s="302"/>
      <c r="L186" s="303"/>
    </row>
    <row r="187" s="197" customFormat="1" ht="15" customHeight="1" spans="1:12">
      <c r="A187" s="213"/>
      <c r="B187" s="380"/>
      <c r="C187" s="381"/>
      <c r="D187" s="401"/>
      <c r="E187" s="482"/>
      <c r="F187" s="488"/>
      <c r="G187" s="402"/>
      <c r="H187" s="384"/>
      <c r="I187" s="423"/>
      <c r="J187" s="516"/>
      <c r="K187" s="302"/>
      <c r="L187" s="303"/>
    </row>
    <row r="188" s="197" customFormat="1" ht="15" customHeight="1" spans="1:12">
      <c r="A188" s="213"/>
      <c r="B188" s="772" t="s">
        <v>56</v>
      </c>
      <c r="C188" s="365"/>
      <c r="D188" s="489"/>
      <c r="E188" s="487"/>
      <c r="F188" s="490"/>
      <c r="G188" s="440"/>
      <c r="H188" s="388"/>
      <c r="I188" s="428"/>
      <c r="J188" s="418"/>
      <c r="K188" s="302"/>
      <c r="L188" s="303"/>
    </row>
    <row r="189" s="197" customFormat="1" ht="15" customHeight="1" spans="1:12">
      <c r="A189" s="213"/>
      <c r="B189" s="491"/>
      <c r="C189" s="492"/>
      <c r="D189" s="493"/>
      <c r="E189" s="494"/>
      <c r="F189" s="495"/>
      <c r="G189" s="496"/>
      <c r="H189" s="384"/>
      <c r="I189" s="540"/>
      <c r="J189" s="536"/>
      <c r="K189" s="302"/>
      <c r="L189" s="303"/>
    </row>
    <row r="190" s="197" customFormat="1" ht="15" customHeight="1" spans="1:12">
      <c r="A190" s="213"/>
      <c r="B190" s="497"/>
      <c r="C190" s="498"/>
      <c r="D190" s="499"/>
      <c r="E190" s="500"/>
      <c r="F190" s="501"/>
      <c r="G190" s="502"/>
      <c r="H190" s="388"/>
      <c r="I190" s="541"/>
      <c r="J190" s="537"/>
      <c r="K190" s="302"/>
      <c r="L190" s="303"/>
    </row>
    <row r="191" s="197" customFormat="1" ht="15" customHeight="1" spans="1:12">
      <c r="A191" s="213"/>
      <c r="B191" s="503"/>
      <c r="C191" s="493"/>
      <c r="D191" s="504"/>
      <c r="E191" s="505"/>
      <c r="F191" s="506"/>
      <c r="G191" s="507"/>
      <c r="H191" s="398"/>
      <c r="I191" s="542"/>
      <c r="J191" s="420"/>
      <c r="K191" s="302"/>
      <c r="L191" s="303"/>
    </row>
    <row r="192" s="197" customFormat="1" ht="15" customHeight="1" spans="1:12">
      <c r="A192" s="213"/>
      <c r="B192" s="508"/>
      <c r="C192" s="499"/>
      <c r="D192" s="509"/>
      <c r="E192" s="510"/>
      <c r="F192" s="511"/>
      <c r="G192" s="502"/>
      <c r="H192" s="388"/>
      <c r="I192" s="541"/>
      <c r="J192" s="432"/>
      <c r="K192" s="302"/>
      <c r="L192" s="303"/>
    </row>
    <row r="193" s="197" customFormat="1" ht="15" customHeight="1" spans="1:12">
      <c r="A193" s="213"/>
      <c r="B193" s="503"/>
      <c r="C193" s="493"/>
      <c r="D193" s="504"/>
      <c r="E193" s="505"/>
      <c r="F193" s="506"/>
      <c r="G193" s="507"/>
      <c r="H193" s="398"/>
      <c r="I193" s="542"/>
      <c r="J193" s="420"/>
      <c r="K193" s="302"/>
      <c r="L193" s="303"/>
    </row>
    <row r="194" s="197" customFormat="1" ht="15" customHeight="1" spans="1:12">
      <c r="A194" s="213"/>
      <c r="B194" s="508"/>
      <c r="C194" s="499"/>
      <c r="D194" s="509"/>
      <c r="E194" s="510"/>
      <c r="F194" s="511"/>
      <c r="G194" s="502"/>
      <c r="H194" s="388"/>
      <c r="I194" s="541"/>
      <c r="J194" s="432"/>
      <c r="K194" s="302"/>
      <c r="L194" s="303"/>
    </row>
    <row r="195" s="197" customFormat="1" ht="15" customHeight="1" spans="1:12">
      <c r="A195" s="213"/>
      <c r="B195" s="543"/>
      <c r="C195" s="544"/>
      <c r="D195" s="545"/>
      <c r="E195" s="546"/>
      <c r="F195" s="547"/>
      <c r="G195" s="548"/>
      <c r="H195" s="384"/>
      <c r="I195" s="575"/>
      <c r="J195" s="516"/>
      <c r="K195" s="302"/>
      <c r="L195" s="303"/>
    </row>
    <row r="196" s="197" customFormat="1" ht="15" customHeight="1" spans="1:12">
      <c r="A196" s="213"/>
      <c r="B196" s="508"/>
      <c r="C196" s="499"/>
      <c r="D196" s="509"/>
      <c r="E196" s="505"/>
      <c r="F196" s="549"/>
      <c r="G196" s="550"/>
      <c r="H196" s="388"/>
      <c r="I196" s="541"/>
      <c r="J196" s="418"/>
      <c r="K196" s="302"/>
      <c r="L196" s="303"/>
    </row>
    <row r="197" s="197" customFormat="1" ht="15" customHeight="1" spans="1:12">
      <c r="A197" s="213"/>
      <c r="B197" s="551"/>
      <c r="C197" s="552"/>
      <c r="D197" s="553"/>
      <c r="E197" s="494"/>
      <c r="F197" s="554"/>
      <c r="G197" s="507"/>
      <c r="H197" s="398"/>
      <c r="I197" s="542"/>
      <c r="J197" s="576"/>
      <c r="K197" s="302"/>
      <c r="L197" s="303"/>
    </row>
    <row r="198" s="197" customFormat="1" ht="15" customHeight="1" spans="1:12">
      <c r="A198" s="213"/>
      <c r="B198" s="555"/>
      <c r="C198" s="556"/>
      <c r="D198" s="557"/>
      <c r="E198" s="558"/>
      <c r="F198" s="559"/>
      <c r="G198" s="560"/>
      <c r="H198" s="561"/>
      <c r="I198" s="577"/>
      <c r="J198" s="578"/>
      <c r="K198" s="302"/>
      <c r="L198" s="303"/>
    </row>
    <row r="199" s="195" customFormat="1" ht="15" customHeight="1" spans="1:12">
      <c r="A199" s="201"/>
      <c r="B199" s="292"/>
      <c r="C199" s="292"/>
      <c r="D199" s="292"/>
      <c r="E199" s="293"/>
      <c r="F199" s="293"/>
      <c r="G199" s="293"/>
      <c r="H199" s="294"/>
      <c r="I199" s="294"/>
      <c r="J199" s="292"/>
      <c r="K199" s="293"/>
      <c r="L199" s="198"/>
    </row>
    <row r="200" s="195" customFormat="1" ht="15" customHeight="1" spans="1:12">
      <c r="A200" s="201"/>
      <c r="B200" s="292"/>
      <c r="C200" s="292"/>
      <c r="D200" s="292"/>
      <c r="E200" s="293"/>
      <c r="F200" s="293"/>
      <c r="G200" s="293"/>
      <c r="H200" s="294"/>
      <c r="I200" s="294"/>
      <c r="J200" s="292"/>
      <c r="K200" s="293"/>
      <c r="L200" s="198"/>
    </row>
    <row r="201" s="195" customFormat="1" ht="15" customHeight="1" spans="1:12">
      <c r="A201" s="198"/>
      <c r="B201" s="199"/>
      <c r="C201" s="199"/>
      <c r="D201" s="199"/>
      <c r="H201" s="200"/>
      <c r="I201" s="200"/>
      <c r="J201" s="199"/>
      <c r="L201" s="198"/>
    </row>
    <row r="202" s="195" customFormat="1" ht="3.95" customHeight="1" spans="1:12">
      <c r="A202" s="201"/>
      <c r="B202" s="202"/>
      <c r="C202" s="203"/>
      <c r="D202" s="203"/>
      <c r="E202" s="204"/>
      <c r="F202" s="204"/>
      <c r="G202" s="204"/>
      <c r="H202" s="205"/>
      <c r="I202" s="205"/>
      <c r="J202" s="203"/>
      <c r="K202" s="293"/>
      <c r="L202" s="198"/>
    </row>
    <row r="203" s="195" customFormat="1" ht="30" hidden="1" customHeight="1" outlineLevel="1" spans="1:12">
      <c r="A203" s="201"/>
      <c r="B203" s="206" t="s">
        <v>57</v>
      </c>
      <c r="C203" s="207"/>
      <c r="D203" s="207"/>
      <c r="E203" s="207"/>
      <c r="F203" s="207"/>
      <c r="G203" s="207"/>
      <c r="H203" s="208"/>
      <c r="I203" s="208"/>
      <c r="J203" s="296"/>
      <c r="K203" s="293"/>
      <c r="L203" s="198"/>
    </row>
    <row r="204" s="196" customFormat="1" ht="30" hidden="1" customHeight="1" outlineLevel="1" spans="1:12">
      <c r="A204" s="201"/>
      <c r="B204" s="762" t="s">
        <v>58</v>
      </c>
      <c r="C204" s="210" t="s">
        <v>59</v>
      </c>
      <c r="D204" s="210" t="s">
        <v>60</v>
      </c>
      <c r="E204" s="763" t="s">
        <v>61</v>
      </c>
      <c r="F204" s="763" t="s">
        <v>40</v>
      </c>
      <c r="G204" s="211" t="s">
        <v>62</v>
      </c>
      <c r="H204" s="764" t="s">
        <v>63</v>
      </c>
      <c r="I204" s="765" t="s">
        <v>64</v>
      </c>
      <c r="J204" s="298" t="s">
        <v>44</v>
      </c>
      <c r="K204" s="299"/>
      <c r="L204" s="198"/>
    </row>
    <row r="205" s="197" customFormat="1" ht="15" hidden="1" customHeight="1" outlineLevel="1" spans="1:12">
      <c r="A205" s="213"/>
      <c r="B205" s="214"/>
      <c r="C205" s="215"/>
      <c r="D205" s="216"/>
      <c r="E205" s="216"/>
      <c r="F205" s="216"/>
      <c r="G205" s="562"/>
      <c r="H205" s="563"/>
      <c r="I205" s="579"/>
      <c r="J205" s="301"/>
      <c r="K205" s="302"/>
      <c r="L205" s="303"/>
    </row>
    <row r="206" s="197" customFormat="1" ht="15" hidden="1" customHeight="1" outlineLevel="1" spans="1:12">
      <c r="A206" s="213"/>
      <c r="B206" s="219" t="s">
        <v>65</v>
      </c>
      <c r="C206" s="220"/>
      <c r="D206" s="221"/>
      <c r="E206" s="221"/>
      <c r="F206" s="221"/>
      <c r="G206" s="564"/>
      <c r="H206" s="565"/>
      <c r="I206" s="565"/>
      <c r="J206" s="304"/>
      <c r="K206" s="302"/>
      <c r="L206" s="303"/>
    </row>
    <row r="207" s="197" customFormat="1" ht="15" hidden="1" customHeight="1" outlineLevel="1" spans="1:12">
      <c r="A207" s="213"/>
      <c r="B207" s="214"/>
      <c r="C207" s="215"/>
      <c r="D207" s="216"/>
      <c r="E207" s="216"/>
      <c r="F207" s="216"/>
      <c r="G207" s="566"/>
      <c r="H207" s="563"/>
      <c r="I207" s="579"/>
      <c r="J207" s="301"/>
      <c r="K207" s="302"/>
      <c r="L207" s="303"/>
    </row>
    <row r="208" s="197" customFormat="1" ht="15" hidden="1" customHeight="1" outlineLevel="1" spans="1:12">
      <c r="A208" s="213"/>
      <c r="B208" s="219"/>
      <c r="C208" s="220" t="s">
        <v>124</v>
      </c>
      <c r="D208" s="221"/>
      <c r="E208" s="221"/>
      <c r="F208" s="221"/>
      <c r="G208" s="564"/>
      <c r="H208" s="567"/>
      <c r="I208" s="565"/>
      <c r="J208" s="304"/>
      <c r="K208" s="302"/>
      <c r="L208" s="303"/>
    </row>
    <row r="209" s="197" customFormat="1" ht="15" hidden="1" customHeight="1" outlineLevel="1" spans="1:12">
      <c r="A209" s="213"/>
      <c r="B209" s="214"/>
      <c r="C209" s="215"/>
      <c r="D209" s="226"/>
      <c r="E209" s="227"/>
      <c r="F209" s="228"/>
      <c r="G209" s="229"/>
      <c r="H209" s="247"/>
      <c r="I209" s="312"/>
      <c r="J209" s="306"/>
      <c r="K209" s="302"/>
      <c r="L209" s="303"/>
    </row>
    <row r="210" s="197" customFormat="1" ht="15" hidden="1" customHeight="1" outlineLevel="1" spans="1:12">
      <c r="A210" s="213"/>
      <c r="B210" s="219"/>
      <c r="C210" s="220"/>
      <c r="D210" s="231" t="s">
        <v>67</v>
      </c>
      <c r="E210" s="232"/>
      <c r="F210" s="233"/>
      <c r="G210" s="244"/>
      <c r="H210" s="245"/>
      <c r="I210" s="245"/>
      <c r="J210" s="308"/>
      <c r="K210" s="302"/>
      <c r="L210" s="303"/>
    </row>
    <row r="211" s="197" customFormat="1" ht="15" hidden="1" customHeight="1" outlineLevel="1" spans="1:12">
      <c r="A211" s="213"/>
      <c r="B211" s="236"/>
      <c r="C211" s="237"/>
      <c r="D211" s="238"/>
      <c r="E211" s="227"/>
      <c r="F211" s="228"/>
      <c r="G211" s="229"/>
      <c r="H211" s="241"/>
      <c r="I211" s="241"/>
      <c r="J211" s="580"/>
      <c r="K211" s="302"/>
      <c r="L211" s="303"/>
    </row>
    <row r="212" s="197" customFormat="1" ht="15" hidden="1" customHeight="1" outlineLevel="1" spans="1:12">
      <c r="A212" s="213"/>
      <c r="B212" s="219"/>
      <c r="C212" s="220"/>
      <c r="D212" s="231"/>
      <c r="E212" s="242" t="s">
        <v>67</v>
      </c>
      <c r="F212" s="243" t="s">
        <v>125</v>
      </c>
      <c r="G212" s="244">
        <v>1</v>
      </c>
      <c r="H212" s="245"/>
      <c r="I212" s="581">
        <f>H212*G212</f>
        <v>0</v>
      </c>
      <c r="J212" s="311" t="s">
        <v>126</v>
      </c>
      <c r="K212" s="302"/>
      <c r="L212" s="303"/>
    </row>
    <row r="213" s="197" customFormat="1" ht="15" hidden="1" customHeight="1" outlineLevel="1" spans="1:12">
      <c r="A213" s="213"/>
      <c r="B213" s="236"/>
      <c r="C213" s="237"/>
      <c r="D213" s="238"/>
      <c r="E213" s="239"/>
      <c r="F213" s="240"/>
      <c r="G213" s="229"/>
      <c r="H213" s="241"/>
      <c r="I213" s="309"/>
      <c r="J213" s="310"/>
      <c r="K213" s="302"/>
      <c r="L213" s="303"/>
    </row>
    <row r="214" s="197" customFormat="1" ht="15" hidden="1" customHeight="1" outlineLevel="1" spans="1:12">
      <c r="A214" s="213"/>
      <c r="B214" s="219"/>
      <c r="C214" s="220"/>
      <c r="D214" s="231"/>
      <c r="E214" s="242" t="s">
        <v>68</v>
      </c>
      <c r="F214" s="243"/>
      <c r="G214" s="244"/>
      <c r="H214" s="245"/>
      <c r="I214" s="245">
        <f>I212</f>
        <v>0</v>
      </c>
      <c r="J214" s="311" t="s">
        <v>67</v>
      </c>
      <c r="K214" s="302"/>
      <c r="L214" s="303"/>
    </row>
    <row r="215" s="197" customFormat="1" ht="15" hidden="1" customHeight="1" outlineLevel="1" spans="1:12">
      <c r="A215" s="213"/>
      <c r="B215" s="236"/>
      <c r="C215" s="237"/>
      <c r="D215" s="238"/>
      <c r="E215" s="239"/>
      <c r="F215" s="240"/>
      <c r="G215" s="229"/>
      <c r="H215" s="241"/>
      <c r="I215" s="309"/>
      <c r="J215" s="313"/>
      <c r="K215" s="302"/>
      <c r="L215" s="303"/>
    </row>
    <row r="216" s="197" customFormat="1" ht="15" hidden="1" customHeight="1" outlineLevel="1" spans="1:12">
      <c r="A216" s="213"/>
      <c r="B216" s="219"/>
      <c r="C216" s="220"/>
      <c r="D216" s="231" t="s">
        <v>69</v>
      </c>
      <c r="E216" s="242"/>
      <c r="F216" s="243"/>
      <c r="G216" s="244"/>
      <c r="H216" s="245"/>
      <c r="I216" s="245"/>
      <c r="J216" s="314"/>
      <c r="K216" s="302"/>
      <c r="L216" s="303"/>
    </row>
    <row r="217" s="197" customFormat="1" ht="15" hidden="1" customHeight="1" outlineLevel="1" spans="1:12">
      <c r="A217" s="213"/>
      <c r="B217" s="236"/>
      <c r="C217" s="237"/>
      <c r="D217" s="238"/>
      <c r="E217" s="239"/>
      <c r="F217" s="240"/>
      <c r="G217" s="229"/>
      <c r="H217" s="241"/>
      <c r="I217" s="309"/>
      <c r="J217" s="310"/>
      <c r="K217" s="302"/>
      <c r="L217" s="303"/>
    </row>
    <row r="218" s="197" customFormat="1" ht="15" hidden="1" customHeight="1" outlineLevel="1" spans="1:12">
      <c r="A218" s="213"/>
      <c r="B218" s="219"/>
      <c r="C218" s="220"/>
      <c r="D218" s="231"/>
      <c r="E218" s="242" t="s">
        <v>70</v>
      </c>
      <c r="F218" s="243" t="s">
        <v>48</v>
      </c>
      <c r="G218" s="244">
        <v>1</v>
      </c>
      <c r="H218" s="245"/>
      <c r="I218" s="581">
        <v>0</v>
      </c>
      <c r="J218" s="311" t="s">
        <v>127</v>
      </c>
      <c r="K218" s="302"/>
      <c r="L218" s="303"/>
    </row>
    <row r="219" s="197" customFormat="1" ht="15" hidden="1" customHeight="1" outlineLevel="1" spans="1:12">
      <c r="A219" s="213"/>
      <c r="B219" s="236"/>
      <c r="C219" s="237"/>
      <c r="D219" s="238"/>
      <c r="E219" s="250"/>
      <c r="F219" s="240"/>
      <c r="G219" s="229"/>
      <c r="H219" s="241"/>
      <c r="I219" s="309"/>
      <c r="J219" s="315"/>
      <c r="K219" s="302"/>
      <c r="L219" s="303"/>
    </row>
    <row r="220" s="197" customFormat="1" ht="15" hidden="1" customHeight="1" outlineLevel="1" spans="1:12">
      <c r="A220" s="213"/>
      <c r="B220" s="219"/>
      <c r="C220" s="220"/>
      <c r="D220" s="231"/>
      <c r="E220" s="242" t="s">
        <v>77</v>
      </c>
      <c r="F220" s="243"/>
      <c r="G220" s="280"/>
      <c r="H220" s="245"/>
      <c r="I220" s="245">
        <f>I218</f>
        <v>0</v>
      </c>
      <c r="J220" s="316" t="s">
        <v>71</v>
      </c>
      <c r="K220" s="302"/>
      <c r="L220" s="303"/>
    </row>
    <row r="221" s="197" customFormat="1" ht="15" hidden="1" customHeight="1" outlineLevel="1" spans="1:12">
      <c r="A221" s="213"/>
      <c r="B221" s="339"/>
      <c r="C221" s="340"/>
      <c r="D221" s="238"/>
      <c r="E221" s="568"/>
      <c r="F221" s="240"/>
      <c r="G221" s="229"/>
      <c r="H221" s="241"/>
      <c r="I221" s="241"/>
      <c r="J221" s="313"/>
      <c r="K221" s="302"/>
      <c r="L221" s="303"/>
    </row>
    <row r="222" s="197" customFormat="1" ht="15" hidden="1" customHeight="1" outlineLevel="1" spans="1:12">
      <c r="A222" s="213"/>
      <c r="B222" s="569"/>
      <c r="C222" s="221"/>
      <c r="D222" s="231"/>
      <c r="E222" s="242" t="s">
        <v>128</v>
      </c>
      <c r="F222" s="243" t="s">
        <v>48</v>
      </c>
      <c r="G222" s="244">
        <v>1</v>
      </c>
      <c r="H222" s="245"/>
      <c r="I222" s="581">
        <v>0</v>
      </c>
      <c r="J222" s="316" t="s">
        <v>129</v>
      </c>
      <c r="K222" s="302"/>
      <c r="L222" s="303"/>
    </row>
    <row r="223" s="197" customFormat="1" ht="15" hidden="1" customHeight="1" outlineLevel="1" spans="1:12">
      <c r="A223" s="213"/>
      <c r="B223" s="339"/>
      <c r="C223" s="340"/>
      <c r="D223" s="238"/>
      <c r="E223" s="568"/>
      <c r="F223" s="240"/>
      <c r="G223" s="229"/>
      <c r="H223" s="241"/>
      <c r="I223" s="241"/>
      <c r="J223" s="313"/>
      <c r="K223" s="302"/>
      <c r="L223" s="303"/>
    </row>
    <row r="224" s="197" customFormat="1" ht="15" hidden="1" customHeight="1" outlineLevel="1" spans="1:12">
      <c r="A224" s="213"/>
      <c r="B224" s="569"/>
      <c r="C224" s="221"/>
      <c r="D224" s="231"/>
      <c r="E224" s="242" t="s">
        <v>130</v>
      </c>
      <c r="F224" s="243" t="s">
        <v>48</v>
      </c>
      <c r="G224" s="244">
        <v>1</v>
      </c>
      <c r="H224" s="245"/>
      <c r="I224" s="581">
        <v>0</v>
      </c>
      <c r="J224" s="316" t="s">
        <v>131</v>
      </c>
      <c r="K224" s="302"/>
      <c r="L224" s="303"/>
    </row>
    <row r="225" s="197" customFormat="1" ht="15" hidden="1" customHeight="1" outlineLevel="1" spans="1:12">
      <c r="A225" s="213"/>
      <c r="B225" s="339"/>
      <c r="C225" s="340"/>
      <c r="D225" s="238"/>
      <c r="E225" s="568"/>
      <c r="F225" s="240"/>
      <c r="G225" s="229"/>
      <c r="H225" s="241"/>
      <c r="I225" s="241"/>
      <c r="J225" s="313"/>
      <c r="K225" s="302"/>
      <c r="L225" s="303"/>
    </row>
    <row r="226" s="197" customFormat="1" ht="15" hidden="1" customHeight="1" outlineLevel="1" spans="1:12">
      <c r="A226" s="213"/>
      <c r="B226" s="569"/>
      <c r="C226" s="221"/>
      <c r="D226" s="231"/>
      <c r="E226" s="242" t="s">
        <v>132</v>
      </c>
      <c r="F226" s="243" t="s">
        <v>48</v>
      </c>
      <c r="G226" s="244">
        <v>1</v>
      </c>
      <c r="H226" s="245"/>
      <c r="I226" s="581">
        <v>0</v>
      </c>
      <c r="J226" s="316" t="s">
        <v>133</v>
      </c>
      <c r="K226" s="302"/>
      <c r="L226" s="303"/>
    </row>
    <row r="227" s="195" customFormat="1" ht="30" hidden="1" customHeight="1" outlineLevel="1" spans="1:12">
      <c r="A227" s="201"/>
      <c r="B227" s="267" t="s">
        <v>82</v>
      </c>
      <c r="C227" s="268"/>
      <c r="D227" s="268"/>
      <c r="E227" s="268"/>
      <c r="F227" s="269"/>
      <c r="G227" s="270" t="s">
        <v>83</v>
      </c>
      <c r="H227" s="271"/>
      <c r="I227" s="271"/>
      <c r="J227" s="318"/>
      <c r="K227" s="293"/>
      <c r="L227" s="198"/>
    </row>
    <row r="228" s="197" customFormat="1" ht="15" hidden="1" customHeight="1" outlineLevel="1" spans="1:12">
      <c r="A228" s="213"/>
      <c r="B228" s="339"/>
      <c r="C228" s="340"/>
      <c r="D228" s="238"/>
      <c r="E228" s="250"/>
      <c r="F228" s="240"/>
      <c r="G228" s="229"/>
      <c r="H228" s="241"/>
      <c r="I228" s="241"/>
      <c r="J228" s="313"/>
      <c r="K228" s="302"/>
      <c r="L228" s="303"/>
    </row>
    <row r="229" s="197" customFormat="1" ht="15" hidden="1" customHeight="1" outlineLevel="1" spans="1:12">
      <c r="A229" s="213"/>
      <c r="B229" s="569"/>
      <c r="C229" s="221"/>
      <c r="D229" s="231"/>
      <c r="E229" s="242" t="s">
        <v>77</v>
      </c>
      <c r="F229" s="243"/>
      <c r="G229" s="280"/>
      <c r="H229" s="245"/>
      <c r="I229" s="245">
        <f>I222+I224+I226</f>
        <v>0</v>
      </c>
      <c r="J229" s="311" t="s">
        <v>73</v>
      </c>
      <c r="K229" s="302"/>
      <c r="L229" s="303"/>
    </row>
    <row r="230" s="197" customFormat="1" ht="15" hidden="1" customHeight="1" outlineLevel="1" spans="1:12">
      <c r="A230" s="213"/>
      <c r="B230" s="339"/>
      <c r="C230" s="340"/>
      <c r="D230" s="238"/>
      <c r="E230" s="239"/>
      <c r="F230" s="240"/>
      <c r="G230" s="229"/>
      <c r="H230" s="241"/>
      <c r="I230" s="309"/>
      <c r="J230" s="313"/>
      <c r="K230" s="302"/>
      <c r="L230" s="303"/>
    </row>
    <row r="231" s="197" customFormat="1" ht="15" hidden="1" customHeight="1" outlineLevel="1" spans="1:12">
      <c r="A231" s="213"/>
      <c r="B231" s="569"/>
      <c r="C231" s="221"/>
      <c r="D231" s="231"/>
      <c r="E231" s="242" t="s">
        <v>74</v>
      </c>
      <c r="F231" s="243" t="s">
        <v>48</v>
      </c>
      <c r="G231" s="244">
        <v>1</v>
      </c>
      <c r="H231" s="245"/>
      <c r="I231" s="245" t="e">
        <f>#REF!</f>
        <v>#REF!</v>
      </c>
      <c r="J231" s="316" t="s">
        <v>134</v>
      </c>
      <c r="K231" s="302"/>
      <c r="L231" s="303"/>
    </row>
    <row r="232" s="197" customFormat="1" ht="15" hidden="1" customHeight="1" outlineLevel="1" spans="1:12">
      <c r="A232" s="213"/>
      <c r="B232" s="339"/>
      <c r="C232" s="340"/>
      <c r="D232" s="238"/>
      <c r="E232" s="257"/>
      <c r="F232" s="333"/>
      <c r="G232" s="258"/>
      <c r="H232" s="241"/>
      <c r="I232" s="241"/>
      <c r="J232" s="313"/>
      <c r="K232" s="302"/>
      <c r="L232" s="303"/>
    </row>
    <row r="233" s="197" customFormat="1" ht="15" hidden="1" customHeight="1" outlineLevel="1" spans="1:12">
      <c r="A233" s="213"/>
      <c r="B233" s="569"/>
      <c r="C233" s="221"/>
      <c r="D233" s="231"/>
      <c r="E233" s="259" t="s">
        <v>77</v>
      </c>
      <c r="F233" s="235"/>
      <c r="G233" s="570"/>
      <c r="H233" s="245"/>
      <c r="I233" s="245" t="e">
        <f>I231</f>
        <v>#REF!</v>
      </c>
      <c r="J233" s="316" t="s">
        <v>75</v>
      </c>
      <c r="K233" s="302"/>
      <c r="L233" s="303"/>
    </row>
    <row r="234" s="197" customFormat="1" ht="15" hidden="1" customHeight="1" outlineLevel="1" spans="1:12">
      <c r="A234" s="213"/>
      <c r="B234" s="339"/>
      <c r="C234" s="340"/>
      <c r="D234" s="238"/>
      <c r="E234" s="239"/>
      <c r="F234" s="273"/>
      <c r="G234" s="229"/>
      <c r="H234" s="241"/>
      <c r="I234" s="309"/>
      <c r="J234" s="313"/>
      <c r="K234" s="302"/>
      <c r="L234" s="303"/>
    </row>
    <row r="235" s="197" customFormat="1" ht="15" hidden="1" customHeight="1" outlineLevel="1" spans="1:12">
      <c r="A235" s="213"/>
      <c r="B235" s="569"/>
      <c r="C235" s="221"/>
      <c r="D235" s="231"/>
      <c r="E235" s="242" t="s">
        <v>68</v>
      </c>
      <c r="F235" s="243"/>
      <c r="G235" s="244"/>
      <c r="H235" s="245"/>
      <c r="I235" s="245" t="e">
        <f>#REF!</f>
        <v>#REF!</v>
      </c>
      <c r="J235" s="316" t="s">
        <v>78</v>
      </c>
      <c r="K235" s="302"/>
      <c r="L235" s="303"/>
    </row>
    <row r="236" s="197" customFormat="1" ht="15" hidden="1" customHeight="1" outlineLevel="1" spans="1:12">
      <c r="A236" s="213"/>
      <c r="B236" s="339"/>
      <c r="C236" s="340"/>
      <c r="D236" s="238"/>
      <c r="E236" s="239"/>
      <c r="F236" s="266"/>
      <c r="G236" s="229"/>
      <c r="H236" s="241"/>
      <c r="I236" s="241"/>
      <c r="J236" s="313"/>
      <c r="K236" s="302"/>
      <c r="L236" s="303"/>
    </row>
    <row r="237" s="197" customFormat="1" ht="15" hidden="1" customHeight="1" outlineLevel="1" spans="1:12">
      <c r="A237" s="213"/>
      <c r="B237" s="569"/>
      <c r="C237" s="221"/>
      <c r="D237" s="231"/>
      <c r="E237" s="242" t="s">
        <v>79</v>
      </c>
      <c r="F237" s="243" t="s">
        <v>48</v>
      </c>
      <c r="G237" s="244">
        <v>1</v>
      </c>
      <c r="H237" s="245"/>
      <c r="I237" s="581">
        <v>0</v>
      </c>
      <c r="J237" s="316" t="s">
        <v>135</v>
      </c>
      <c r="K237" s="302"/>
      <c r="L237" s="303"/>
    </row>
    <row r="238" s="197" customFormat="1" ht="15" hidden="1" customHeight="1" outlineLevel="1" spans="1:12">
      <c r="A238" s="213"/>
      <c r="B238" s="339"/>
      <c r="C238" s="340"/>
      <c r="D238" s="238"/>
      <c r="E238" s="239" t="s">
        <v>80</v>
      </c>
      <c r="F238" s="266"/>
      <c r="G238" s="229"/>
      <c r="H238" s="241"/>
      <c r="I238" s="241"/>
      <c r="J238" s="313"/>
      <c r="K238" s="302"/>
      <c r="L238" s="303"/>
    </row>
    <row r="239" s="197" customFormat="1" ht="15" hidden="1" customHeight="1" outlineLevel="1" spans="1:12">
      <c r="A239" s="213"/>
      <c r="B239" s="569"/>
      <c r="C239" s="221"/>
      <c r="D239" s="231"/>
      <c r="E239" s="242" t="s">
        <v>81</v>
      </c>
      <c r="F239" s="233" t="s">
        <v>48</v>
      </c>
      <c r="G239" s="244">
        <v>1</v>
      </c>
      <c r="H239" s="245"/>
      <c r="I239" s="581">
        <v>0</v>
      </c>
      <c r="J239" s="316" t="s">
        <v>136</v>
      </c>
      <c r="K239" s="302"/>
      <c r="L239" s="303"/>
    </row>
    <row r="240" s="197" customFormat="1" ht="15" hidden="1" customHeight="1" outlineLevel="1" spans="1:12">
      <c r="A240" s="213"/>
      <c r="B240" s="339"/>
      <c r="C240" s="340"/>
      <c r="D240" s="238"/>
      <c r="E240" s="239"/>
      <c r="F240" s="273"/>
      <c r="G240" s="229"/>
      <c r="H240" s="241"/>
      <c r="I240" s="309"/>
      <c r="J240" s="313"/>
      <c r="K240" s="302"/>
      <c r="L240" s="303"/>
    </row>
    <row r="241" s="197" customFormat="1" ht="15" hidden="1" customHeight="1" outlineLevel="1" spans="1:12">
      <c r="A241" s="213"/>
      <c r="B241" s="569"/>
      <c r="C241" s="221"/>
      <c r="D241" s="231"/>
      <c r="E241" s="242" t="s">
        <v>77</v>
      </c>
      <c r="F241" s="243"/>
      <c r="G241" s="244"/>
      <c r="H241" s="245"/>
      <c r="I241" s="245" t="e">
        <f>#REF!</f>
        <v>#REF!</v>
      </c>
      <c r="J241" s="316" t="s">
        <v>85</v>
      </c>
      <c r="K241" s="302"/>
      <c r="L241" s="303"/>
    </row>
    <row r="242" s="197" customFormat="1" ht="15" hidden="1" customHeight="1" outlineLevel="1" spans="1:12">
      <c r="A242" s="213"/>
      <c r="B242" s="339"/>
      <c r="C242" s="340"/>
      <c r="D242" s="238"/>
      <c r="E242" s="239"/>
      <c r="F242" s="266"/>
      <c r="G242" s="229"/>
      <c r="H242" s="241"/>
      <c r="I242" s="309"/>
      <c r="J242" s="313"/>
      <c r="K242" s="302"/>
      <c r="L242" s="303"/>
    </row>
    <row r="243" s="197" customFormat="1" ht="15" hidden="1" customHeight="1" outlineLevel="1" spans="1:12">
      <c r="A243" s="213"/>
      <c r="B243" s="569"/>
      <c r="C243" s="221"/>
      <c r="D243" s="231"/>
      <c r="E243" s="242" t="s">
        <v>86</v>
      </c>
      <c r="F243" s="243" t="s">
        <v>48</v>
      </c>
      <c r="G243" s="244">
        <v>1</v>
      </c>
      <c r="H243" s="245"/>
      <c r="I243" s="581">
        <v>0</v>
      </c>
      <c r="J243" s="316" t="s">
        <v>137</v>
      </c>
      <c r="K243" s="302"/>
      <c r="L243" s="303"/>
    </row>
    <row r="244" s="197" customFormat="1" ht="15" hidden="1" customHeight="1" outlineLevel="1" spans="1:12">
      <c r="A244" s="213"/>
      <c r="B244" s="339"/>
      <c r="C244" s="340"/>
      <c r="D244" s="238"/>
      <c r="E244" s="239"/>
      <c r="F244" s="240"/>
      <c r="G244" s="229"/>
      <c r="H244" s="241"/>
      <c r="I244" s="309"/>
      <c r="J244" s="310"/>
      <c r="K244" s="302"/>
      <c r="L244" s="303"/>
    </row>
    <row r="245" s="197" customFormat="1" ht="15" hidden="1" customHeight="1" outlineLevel="1" spans="1:12">
      <c r="A245" s="213"/>
      <c r="B245" s="569"/>
      <c r="C245" s="221"/>
      <c r="D245" s="231"/>
      <c r="E245" s="242" t="s">
        <v>77</v>
      </c>
      <c r="F245" s="243"/>
      <c r="G245" s="244"/>
      <c r="H245" s="245"/>
      <c r="I245" s="245">
        <f>I243</f>
        <v>0</v>
      </c>
      <c r="J245" s="311" t="s">
        <v>87</v>
      </c>
      <c r="K245" s="302"/>
      <c r="L245" s="303"/>
    </row>
    <row r="246" s="197" customFormat="1" ht="15" hidden="1" customHeight="1" outlineLevel="1" spans="1:12">
      <c r="A246" s="213"/>
      <c r="B246" s="571"/>
      <c r="C246" s="216"/>
      <c r="D246" s="226"/>
      <c r="E246" s="239"/>
      <c r="F246" s="260"/>
      <c r="G246" s="229"/>
      <c r="H246" s="247"/>
      <c r="I246" s="312"/>
      <c r="J246" s="313"/>
      <c r="K246" s="302"/>
      <c r="L246" s="303"/>
    </row>
    <row r="247" s="197" customFormat="1" ht="15" hidden="1" customHeight="1" outlineLevel="1" spans="1:12">
      <c r="A247" s="213"/>
      <c r="B247" s="569"/>
      <c r="C247" s="221"/>
      <c r="D247" s="231"/>
      <c r="E247" s="242" t="s">
        <v>88</v>
      </c>
      <c r="F247" s="243" t="s">
        <v>48</v>
      </c>
      <c r="G247" s="244">
        <v>1</v>
      </c>
      <c r="H247" s="245"/>
      <c r="I247" s="245" t="e">
        <f>#REF!</f>
        <v>#REF!</v>
      </c>
      <c r="J247" s="319" t="s">
        <v>89</v>
      </c>
      <c r="K247" s="302"/>
      <c r="L247" s="303"/>
    </row>
    <row r="248" s="197" customFormat="1" ht="15" hidden="1" customHeight="1" outlineLevel="1" spans="1:12">
      <c r="A248" s="213"/>
      <c r="B248" s="263"/>
      <c r="C248" s="264"/>
      <c r="D248" s="238"/>
      <c r="E248" s="239"/>
      <c r="F248" s="266"/>
      <c r="G248" s="256"/>
      <c r="H248" s="241"/>
      <c r="I248" s="241"/>
      <c r="J248" s="321"/>
      <c r="K248" s="302"/>
      <c r="L248" s="303"/>
    </row>
    <row r="249" s="197" customFormat="1" ht="15" hidden="1" customHeight="1" outlineLevel="1" spans="1:12">
      <c r="A249" s="213"/>
      <c r="B249" s="277"/>
      <c r="C249" s="572"/>
      <c r="D249" s="226"/>
      <c r="E249" s="279" t="s">
        <v>77</v>
      </c>
      <c r="F249" s="246"/>
      <c r="G249" s="253"/>
      <c r="H249" s="247"/>
      <c r="I249" s="247" t="e">
        <f>#REF!</f>
        <v>#REF!</v>
      </c>
      <c r="J249" s="582" t="s">
        <v>92</v>
      </c>
      <c r="K249" s="302"/>
      <c r="L249" s="303"/>
    </row>
    <row r="250" s="197" customFormat="1" ht="15" hidden="1" customHeight="1" outlineLevel="1" spans="1:12">
      <c r="A250" s="213"/>
      <c r="B250" s="263"/>
      <c r="C250" s="264"/>
      <c r="D250" s="272"/>
      <c r="E250" s="239"/>
      <c r="F250" s="273"/>
      <c r="G250" s="256"/>
      <c r="H250" s="241"/>
      <c r="I250" s="241"/>
      <c r="J250" s="321"/>
      <c r="K250" s="302"/>
      <c r="L250" s="303"/>
    </row>
    <row r="251" s="197" customFormat="1" ht="15" hidden="1" customHeight="1" outlineLevel="1" spans="1:12">
      <c r="A251" s="213"/>
      <c r="B251" s="277"/>
      <c r="C251" s="572"/>
      <c r="D251" s="573"/>
      <c r="E251" s="279" t="s">
        <v>93</v>
      </c>
      <c r="F251" s="246" t="s">
        <v>48</v>
      </c>
      <c r="G251" s="253">
        <v>1</v>
      </c>
      <c r="H251" s="247"/>
      <c r="I251" s="247" t="e">
        <f>#REF!</f>
        <v>#REF!</v>
      </c>
      <c r="J251" s="583" t="s">
        <v>89</v>
      </c>
      <c r="K251" s="302"/>
      <c r="L251" s="303"/>
    </row>
    <row r="252" s="197" customFormat="1" ht="15" hidden="1" customHeight="1" outlineLevel="1" spans="1:12">
      <c r="A252" s="213"/>
      <c r="B252" s="263"/>
      <c r="C252" s="264"/>
      <c r="D252" s="272"/>
      <c r="E252" s="239"/>
      <c r="F252" s="273"/>
      <c r="G252" s="256"/>
      <c r="H252" s="241"/>
      <c r="I252" s="241"/>
      <c r="J252" s="317"/>
      <c r="K252" s="302"/>
      <c r="L252" s="303"/>
    </row>
    <row r="253" s="197" customFormat="1" ht="15" hidden="1" customHeight="1" outlineLevel="1" spans="1:12">
      <c r="A253" s="213"/>
      <c r="B253" s="285"/>
      <c r="C253" s="574"/>
      <c r="D253" s="286"/>
      <c r="E253" s="288" t="s">
        <v>77</v>
      </c>
      <c r="F253" s="289"/>
      <c r="G253" s="350"/>
      <c r="H253" s="291"/>
      <c r="I253" s="291" t="e">
        <f>I251</f>
        <v>#REF!</v>
      </c>
      <c r="J253" s="325" t="s">
        <v>94</v>
      </c>
      <c r="K253" s="302"/>
      <c r="L253" s="303"/>
    </row>
    <row r="254" s="195" customFormat="1" ht="3.95" hidden="1" customHeight="1" outlineLevel="1" spans="1:12">
      <c r="A254" s="201"/>
      <c r="B254" s="292"/>
      <c r="C254" s="292"/>
      <c r="D254" s="292"/>
      <c r="E254" s="293"/>
      <c r="F254" s="293"/>
      <c r="G254" s="293"/>
      <c r="H254" s="294"/>
      <c r="I254" s="294"/>
      <c r="J254" s="292"/>
      <c r="K254" s="293"/>
      <c r="L254" s="198"/>
    </row>
    <row r="255" s="195" customFormat="1" ht="3.95" hidden="1" customHeight="1" outlineLevel="1" spans="1:12">
      <c r="A255" s="201"/>
      <c r="B255" s="292"/>
      <c r="C255" s="292"/>
      <c r="D255" s="292"/>
      <c r="E255" s="293"/>
      <c r="F255" s="293"/>
      <c r="G255" s="293"/>
      <c r="H255" s="294"/>
      <c r="I255" s="294"/>
      <c r="J255" s="292"/>
      <c r="K255" s="293"/>
      <c r="L255" s="198"/>
    </row>
    <row r="256" s="195" customFormat="1" ht="18.75" hidden="1" customHeight="1" outlineLevel="1" spans="1:12">
      <c r="A256" s="198"/>
      <c r="B256" s="199"/>
      <c r="C256" s="199"/>
      <c r="D256" s="199"/>
      <c r="H256" s="200"/>
      <c r="I256" s="200"/>
      <c r="J256" s="199"/>
      <c r="L256" s="198"/>
    </row>
    <row r="257" s="195" customFormat="1" ht="3.95" hidden="1" customHeight="1" outlineLevel="1" spans="1:12">
      <c r="A257" s="201"/>
      <c r="B257" s="202"/>
      <c r="C257" s="203"/>
      <c r="D257" s="203"/>
      <c r="E257" s="204"/>
      <c r="F257" s="204"/>
      <c r="G257" s="204"/>
      <c r="H257" s="205"/>
      <c r="I257" s="205"/>
      <c r="J257" s="203"/>
      <c r="K257" s="293"/>
      <c r="L257" s="198"/>
    </row>
    <row r="258" s="195" customFormat="1" ht="30" hidden="1" customHeight="1" outlineLevel="1" spans="1:12">
      <c r="A258" s="201"/>
      <c r="B258" s="206" t="s">
        <v>57</v>
      </c>
      <c r="C258" s="207"/>
      <c r="D258" s="207"/>
      <c r="E258" s="207"/>
      <c r="F258" s="207"/>
      <c r="G258" s="207"/>
      <c r="H258" s="208"/>
      <c r="I258" s="208"/>
      <c r="J258" s="296"/>
      <c r="K258" s="293"/>
      <c r="L258" s="198"/>
    </row>
    <row r="259" s="196" customFormat="1" ht="30" hidden="1" customHeight="1" outlineLevel="1" spans="1:12">
      <c r="A259" s="201"/>
      <c r="B259" s="762" t="s">
        <v>58</v>
      </c>
      <c r="C259" s="210" t="s">
        <v>59</v>
      </c>
      <c r="D259" s="210" t="s">
        <v>60</v>
      </c>
      <c r="E259" s="763" t="s">
        <v>61</v>
      </c>
      <c r="F259" s="763" t="s">
        <v>40</v>
      </c>
      <c r="G259" s="211" t="s">
        <v>62</v>
      </c>
      <c r="H259" s="764" t="s">
        <v>63</v>
      </c>
      <c r="I259" s="765" t="s">
        <v>64</v>
      </c>
      <c r="J259" s="298" t="s">
        <v>44</v>
      </c>
      <c r="K259" s="299"/>
      <c r="L259" s="198"/>
    </row>
    <row r="260" s="197" customFormat="1" ht="15" hidden="1" customHeight="1" outlineLevel="1" spans="1:12">
      <c r="A260" s="213"/>
      <c r="B260" s="263"/>
      <c r="C260" s="264"/>
      <c r="D260" s="272"/>
      <c r="E260" s="239"/>
      <c r="F260" s="295"/>
      <c r="G260" s="256"/>
      <c r="H260" s="241"/>
      <c r="I260" s="241"/>
      <c r="J260" s="317"/>
      <c r="K260" s="302"/>
      <c r="L260" s="303"/>
    </row>
    <row r="261" s="197" customFormat="1" ht="15" hidden="1" customHeight="1" outlineLevel="1" spans="1:12">
      <c r="A261" s="213"/>
      <c r="B261" s="261"/>
      <c r="C261" s="262"/>
      <c r="D261" s="231"/>
      <c r="E261" s="242" t="s">
        <v>68</v>
      </c>
      <c r="F261" s="233"/>
      <c r="G261" s="244"/>
      <c r="H261" s="245"/>
      <c r="I261" s="245" t="e">
        <f>#REF!</f>
        <v>#REF!</v>
      </c>
      <c r="J261" s="316" t="s">
        <v>69</v>
      </c>
      <c r="K261" s="302"/>
      <c r="L261" s="303"/>
    </row>
    <row r="262" s="197" customFormat="1" ht="15" hidden="1" customHeight="1" outlineLevel="1" spans="1:12">
      <c r="A262" s="213"/>
      <c r="B262" s="263"/>
      <c r="C262" s="264"/>
      <c r="D262" s="272"/>
      <c r="E262" s="239"/>
      <c r="F262" s="228"/>
      <c r="G262" s="229"/>
      <c r="H262" s="247"/>
      <c r="I262" s="247"/>
      <c r="J262" s="313"/>
      <c r="K262" s="302"/>
      <c r="L262" s="303"/>
    </row>
    <row r="263" s="197" customFormat="1" ht="15" hidden="1" customHeight="1" outlineLevel="1" spans="1:12">
      <c r="A263" s="213"/>
      <c r="B263" s="261"/>
      <c r="C263" s="262"/>
      <c r="D263" s="231" t="s">
        <v>95</v>
      </c>
      <c r="E263" s="242"/>
      <c r="F263" s="243"/>
      <c r="G263" s="280"/>
      <c r="H263" s="245"/>
      <c r="I263" s="245"/>
      <c r="J263" s="314"/>
      <c r="K263" s="302"/>
      <c r="L263" s="303"/>
    </row>
    <row r="264" s="197" customFormat="1" ht="15" hidden="1" customHeight="1" outlineLevel="1" spans="1:12">
      <c r="A264" s="213"/>
      <c r="B264" s="263"/>
      <c r="C264" s="264"/>
      <c r="D264" s="272"/>
      <c r="E264" s="239"/>
      <c r="F264" s="228"/>
      <c r="G264" s="229"/>
      <c r="H264" s="247"/>
      <c r="I264" s="247"/>
      <c r="J264" s="313"/>
      <c r="K264" s="302"/>
      <c r="L264" s="303"/>
    </row>
    <row r="265" s="197" customFormat="1" ht="15" hidden="1" customHeight="1" outlineLevel="1" spans="1:12">
      <c r="A265" s="213"/>
      <c r="B265" s="261"/>
      <c r="C265" s="262"/>
      <c r="D265" s="232"/>
      <c r="E265" s="242" t="s">
        <v>96</v>
      </c>
      <c r="F265" s="243" t="s">
        <v>48</v>
      </c>
      <c r="G265" s="244">
        <v>1</v>
      </c>
      <c r="H265" s="245"/>
      <c r="I265" s="245" t="e">
        <f>#REF!</f>
        <v>#REF!</v>
      </c>
      <c r="J265" s="319" t="s">
        <v>89</v>
      </c>
      <c r="K265" s="302"/>
      <c r="L265" s="303"/>
    </row>
    <row r="266" s="197" customFormat="1" ht="15" hidden="1" customHeight="1" outlineLevel="1" spans="1:12">
      <c r="A266" s="213"/>
      <c r="B266" s="263"/>
      <c r="C266" s="264"/>
      <c r="D266" s="272"/>
      <c r="E266" s="239"/>
      <c r="F266" s="228"/>
      <c r="G266" s="229"/>
      <c r="H266" s="247"/>
      <c r="I266" s="247"/>
      <c r="J266" s="313"/>
      <c r="K266" s="302"/>
      <c r="L266" s="303"/>
    </row>
    <row r="267" s="197" customFormat="1" ht="15" hidden="1" customHeight="1" outlineLevel="1" spans="1:12">
      <c r="A267" s="213"/>
      <c r="B267" s="261"/>
      <c r="C267" s="262"/>
      <c r="D267" s="232"/>
      <c r="E267" s="242" t="s">
        <v>97</v>
      </c>
      <c r="F267" s="243" t="s">
        <v>48</v>
      </c>
      <c r="G267" s="244">
        <v>1</v>
      </c>
      <c r="H267" s="245"/>
      <c r="I267" s="594">
        <v>0</v>
      </c>
      <c r="J267" s="316" t="s">
        <v>138</v>
      </c>
      <c r="K267" s="302"/>
      <c r="L267" s="303"/>
    </row>
    <row r="268" s="197" customFormat="1" ht="15" hidden="1" customHeight="1" outlineLevel="1" spans="1:12">
      <c r="A268" s="213"/>
      <c r="B268" s="263"/>
      <c r="C268" s="264"/>
      <c r="D268" s="272"/>
      <c r="E268" s="227"/>
      <c r="F268" s="228"/>
      <c r="G268" s="229"/>
      <c r="H268" s="247"/>
      <c r="I268" s="247"/>
      <c r="J268" s="313"/>
      <c r="K268" s="302"/>
      <c r="L268" s="303"/>
    </row>
    <row r="269" s="197" customFormat="1" ht="15" hidden="1" customHeight="1" outlineLevel="1" spans="1:12">
      <c r="A269" s="213"/>
      <c r="B269" s="261"/>
      <c r="C269" s="262"/>
      <c r="D269" s="232"/>
      <c r="E269" s="232" t="s">
        <v>77</v>
      </c>
      <c r="F269" s="243"/>
      <c r="G269" s="280"/>
      <c r="H269" s="245"/>
      <c r="I269" s="245" t="e">
        <f>I265+I267</f>
        <v>#REF!</v>
      </c>
      <c r="J269" s="314" t="s">
        <v>100</v>
      </c>
      <c r="K269" s="302"/>
      <c r="L269" s="303"/>
    </row>
    <row r="270" s="197" customFormat="1" ht="15" hidden="1" customHeight="1" outlineLevel="1" spans="1:12">
      <c r="A270" s="213"/>
      <c r="B270" s="263"/>
      <c r="C270" s="264"/>
      <c r="D270" s="272"/>
      <c r="E270" s="239"/>
      <c r="F270" s="228"/>
      <c r="G270" s="229"/>
      <c r="H270" s="247"/>
      <c r="I270" s="247"/>
      <c r="J270" s="313"/>
      <c r="K270" s="302"/>
      <c r="L270" s="303"/>
    </row>
    <row r="271" s="197" customFormat="1" ht="15" hidden="1" customHeight="1" outlineLevel="1" spans="1:12">
      <c r="A271" s="213"/>
      <c r="B271" s="261"/>
      <c r="C271" s="262"/>
      <c r="D271" s="232"/>
      <c r="E271" s="242" t="s">
        <v>101</v>
      </c>
      <c r="F271" s="243" t="s">
        <v>48</v>
      </c>
      <c r="G271" s="244">
        <v>1</v>
      </c>
      <c r="H271" s="245"/>
      <c r="I271" s="245" t="e">
        <f>#REF!</f>
        <v>#REF!</v>
      </c>
      <c r="J271" s="319" t="s">
        <v>89</v>
      </c>
      <c r="K271" s="302"/>
      <c r="L271" s="303"/>
    </row>
    <row r="272" s="197" customFormat="1" ht="15" hidden="1" customHeight="1" outlineLevel="1" spans="1:12">
      <c r="A272" s="213"/>
      <c r="B272" s="263"/>
      <c r="C272" s="264"/>
      <c r="D272" s="272"/>
      <c r="E272" s="239"/>
      <c r="F272" s="266"/>
      <c r="G272" s="256"/>
      <c r="H272" s="247"/>
      <c r="I272" s="247"/>
      <c r="J272" s="405"/>
      <c r="K272" s="302"/>
      <c r="L272" s="303"/>
    </row>
    <row r="273" s="197" customFormat="1" ht="15" hidden="1" customHeight="1" outlineLevel="1" spans="1:12">
      <c r="A273" s="213"/>
      <c r="B273" s="261"/>
      <c r="C273" s="262"/>
      <c r="D273" s="232"/>
      <c r="E273" s="242" t="s">
        <v>77</v>
      </c>
      <c r="F273" s="233"/>
      <c r="G273" s="244"/>
      <c r="H273" s="245"/>
      <c r="I273" s="245" t="e">
        <f>I271</f>
        <v>#REF!</v>
      </c>
      <c r="J273" s="404" t="s">
        <v>102</v>
      </c>
      <c r="K273" s="302"/>
      <c r="L273" s="303"/>
    </row>
    <row r="274" s="197" customFormat="1" ht="15" hidden="1" customHeight="1" outlineLevel="1" spans="1:12">
      <c r="A274" s="213"/>
      <c r="B274" s="263"/>
      <c r="C274" s="264"/>
      <c r="D274" s="272"/>
      <c r="E274" s="239"/>
      <c r="F274" s="283"/>
      <c r="G274" s="284"/>
      <c r="H274" s="247"/>
      <c r="I274" s="247"/>
      <c r="J274" s="595"/>
      <c r="K274" s="302"/>
      <c r="L274" s="303"/>
    </row>
    <row r="275" s="197" customFormat="1" ht="15" hidden="1" customHeight="1" outlineLevel="1" spans="1:12">
      <c r="A275" s="213"/>
      <c r="B275" s="261"/>
      <c r="C275" s="262"/>
      <c r="D275" s="274"/>
      <c r="E275" s="242" t="s">
        <v>103</v>
      </c>
      <c r="F275" s="243" t="s">
        <v>48</v>
      </c>
      <c r="G275" s="244">
        <v>1</v>
      </c>
      <c r="H275" s="245"/>
      <c r="I275" s="245" t="e">
        <f>#REF!</f>
        <v>#REF!</v>
      </c>
      <c r="J275" s="319" t="s">
        <v>89</v>
      </c>
      <c r="K275" s="302"/>
      <c r="L275" s="303"/>
    </row>
    <row r="276" s="197" customFormat="1" ht="15" hidden="1" customHeight="1" outlineLevel="1" spans="1:12">
      <c r="A276" s="213"/>
      <c r="B276" s="277"/>
      <c r="C276" s="572"/>
      <c r="D276" s="278"/>
      <c r="E276" s="239"/>
      <c r="F276" s="283"/>
      <c r="G276" s="284"/>
      <c r="H276" s="241"/>
      <c r="I276" s="309"/>
      <c r="J276" s="317"/>
      <c r="K276" s="302"/>
      <c r="L276" s="303"/>
    </row>
    <row r="277" s="197" customFormat="1" ht="15" hidden="1" customHeight="1" outlineLevel="1" spans="1:12">
      <c r="A277" s="213"/>
      <c r="B277" s="277"/>
      <c r="C277" s="572"/>
      <c r="D277" s="278"/>
      <c r="E277" s="242" t="s">
        <v>77</v>
      </c>
      <c r="F277" s="233"/>
      <c r="G277" s="280"/>
      <c r="H277" s="245"/>
      <c r="I277" s="245" t="e">
        <f>I275</f>
        <v>#REF!</v>
      </c>
      <c r="J277" s="316" t="s">
        <v>104</v>
      </c>
      <c r="K277" s="302"/>
      <c r="L277" s="303"/>
    </row>
    <row r="278" s="197" customFormat="1" ht="15" hidden="1" customHeight="1" outlineLevel="1" spans="1:12">
      <c r="A278" s="213"/>
      <c r="B278" s="263"/>
      <c r="C278" s="264"/>
      <c r="D278" s="272"/>
      <c r="E278" s="239"/>
      <c r="F278" s="228"/>
      <c r="G278" s="229"/>
      <c r="H278" s="247"/>
      <c r="I278" s="247"/>
      <c r="J278" s="313"/>
      <c r="K278" s="302"/>
      <c r="L278" s="303"/>
    </row>
    <row r="279" s="197" customFormat="1" ht="15" hidden="1" customHeight="1" outlineLevel="1" spans="1:12">
      <c r="A279" s="213"/>
      <c r="B279" s="261"/>
      <c r="C279" s="262"/>
      <c r="D279" s="274"/>
      <c r="E279" s="242" t="s">
        <v>68</v>
      </c>
      <c r="F279" s="233"/>
      <c r="G279" s="244"/>
      <c r="H279" s="245"/>
      <c r="I279" s="245" t="e">
        <f>#REF!</f>
        <v>#REF!</v>
      </c>
      <c r="J279" s="316" t="s">
        <v>95</v>
      </c>
      <c r="K279" s="302"/>
      <c r="L279" s="303"/>
    </row>
    <row r="280" s="197" customFormat="1" ht="15" hidden="1" customHeight="1" outlineLevel="1" spans="1:12">
      <c r="A280" s="213"/>
      <c r="B280" s="254"/>
      <c r="C280" s="255"/>
      <c r="D280" s="272"/>
      <c r="E280" s="239"/>
      <c r="F280" s="228"/>
      <c r="G280" s="229"/>
      <c r="H280" s="247"/>
      <c r="I280" s="247"/>
      <c r="J280" s="313"/>
      <c r="K280" s="302"/>
      <c r="L280" s="303"/>
    </row>
    <row r="281" s="197" customFormat="1" ht="15" hidden="1" customHeight="1" outlineLevel="1" spans="1:12">
      <c r="A281" s="213"/>
      <c r="B281" s="251"/>
      <c r="C281" s="252"/>
      <c r="D281" s="233" t="s">
        <v>105</v>
      </c>
      <c r="E281" s="242"/>
      <c r="F281" s="233"/>
      <c r="G281" s="244"/>
      <c r="H281" s="245"/>
      <c r="I281" s="245" t="e">
        <f>#REF!</f>
        <v>#REF!</v>
      </c>
      <c r="J281" s="316"/>
      <c r="K281" s="302"/>
      <c r="L281" s="303"/>
    </row>
    <row r="282" s="195" customFormat="1" ht="30" hidden="1" customHeight="1" outlineLevel="1" spans="1:12">
      <c r="A282" s="201"/>
      <c r="B282" s="267" t="s">
        <v>82</v>
      </c>
      <c r="C282" s="268"/>
      <c r="D282" s="268"/>
      <c r="E282" s="268"/>
      <c r="F282" s="269"/>
      <c r="G282" s="270" t="s">
        <v>83</v>
      </c>
      <c r="H282" s="271"/>
      <c r="I282" s="271"/>
      <c r="J282" s="318"/>
      <c r="K282" s="293"/>
      <c r="L282" s="198"/>
    </row>
    <row r="283" s="196" customFormat="1" ht="30" hidden="1" customHeight="1" outlineLevel="1" spans="1:12">
      <c r="A283" s="201"/>
      <c r="B283" s="762" t="s">
        <v>58</v>
      </c>
      <c r="C283" s="210" t="s">
        <v>59</v>
      </c>
      <c r="D283" s="210" t="s">
        <v>60</v>
      </c>
      <c r="E283" s="763" t="s">
        <v>61</v>
      </c>
      <c r="F283" s="763" t="s">
        <v>40</v>
      </c>
      <c r="G283" s="211" t="s">
        <v>62</v>
      </c>
      <c r="H283" s="764" t="s">
        <v>63</v>
      </c>
      <c r="I283" s="765" t="s">
        <v>64</v>
      </c>
      <c r="J283" s="298" t="s">
        <v>44</v>
      </c>
      <c r="K283" s="299"/>
      <c r="L283" s="198"/>
    </row>
    <row r="284" s="197" customFormat="1" ht="15" hidden="1" customHeight="1" outlineLevel="1" spans="1:12">
      <c r="A284" s="213"/>
      <c r="B284" s="248"/>
      <c r="C284" s="249"/>
      <c r="D284" s="278"/>
      <c r="E284" s="239"/>
      <c r="F284" s="228"/>
      <c r="G284" s="229"/>
      <c r="H284" s="247"/>
      <c r="I284" s="312"/>
      <c r="J284" s="313"/>
      <c r="K284" s="302"/>
      <c r="L284" s="303"/>
    </row>
    <row r="285" s="197" customFormat="1" ht="15" hidden="1" customHeight="1" outlineLevel="1" spans="1:12">
      <c r="A285" s="213"/>
      <c r="B285" s="248"/>
      <c r="C285" s="249"/>
      <c r="D285" s="227" t="s">
        <v>51</v>
      </c>
      <c r="E285" s="279"/>
      <c r="F285" s="228"/>
      <c r="G285" s="280"/>
      <c r="H285" s="247"/>
      <c r="I285" s="247"/>
      <c r="J285" s="315"/>
      <c r="K285" s="302"/>
      <c r="L285" s="303"/>
    </row>
    <row r="286" s="197" customFormat="1" ht="15" hidden="1" customHeight="1" outlineLevel="1" spans="1:12">
      <c r="A286" s="213"/>
      <c r="B286" s="254"/>
      <c r="C286" s="255"/>
      <c r="D286" s="272"/>
      <c r="E286" s="239"/>
      <c r="F286" s="283"/>
      <c r="G286" s="284"/>
      <c r="H286" s="241"/>
      <c r="I286" s="309"/>
      <c r="J286" s="317"/>
      <c r="K286" s="302"/>
      <c r="L286" s="303"/>
    </row>
    <row r="287" s="197" customFormat="1" ht="15" hidden="1" customHeight="1" outlineLevel="1" spans="1:12">
      <c r="A287" s="213"/>
      <c r="B287" s="251"/>
      <c r="C287" s="252"/>
      <c r="D287" s="274"/>
      <c r="E287" s="242" t="s">
        <v>51</v>
      </c>
      <c r="F287" s="243" t="s">
        <v>48</v>
      </c>
      <c r="G287" s="244">
        <v>1</v>
      </c>
      <c r="H287" s="247"/>
      <c r="I287" s="245" t="e">
        <f>#REF!</f>
        <v>#REF!</v>
      </c>
      <c r="J287" s="319" t="s">
        <v>89</v>
      </c>
      <c r="K287" s="302"/>
      <c r="L287" s="303"/>
    </row>
    <row r="288" s="197" customFormat="1" ht="15" hidden="1" customHeight="1" outlineLevel="1" spans="1:12">
      <c r="A288" s="213"/>
      <c r="B288" s="254"/>
      <c r="C288" s="255"/>
      <c r="D288" s="272"/>
      <c r="E288" s="239"/>
      <c r="F288" s="283"/>
      <c r="G288" s="284"/>
      <c r="H288" s="241"/>
      <c r="I288" s="241"/>
      <c r="J288" s="317"/>
      <c r="K288" s="302"/>
      <c r="L288" s="303"/>
    </row>
    <row r="289" s="197" customFormat="1" ht="15" hidden="1" customHeight="1" outlineLevel="1" spans="1:12">
      <c r="A289" s="213"/>
      <c r="B289" s="251"/>
      <c r="C289" s="252"/>
      <c r="D289" s="274"/>
      <c r="E289" s="242" t="s">
        <v>68</v>
      </c>
      <c r="F289" s="329"/>
      <c r="G289" s="244"/>
      <c r="H289" s="245"/>
      <c r="I289" s="245" t="e">
        <f>I287</f>
        <v>#REF!</v>
      </c>
      <c r="J289" s="404" t="s">
        <v>51</v>
      </c>
      <c r="K289" s="302"/>
      <c r="L289" s="303"/>
    </row>
    <row r="290" s="197" customFormat="1" ht="15" hidden="1" customHeight="1" outlineLevel="1" spans="1:12">
      <c r="A290" s="213"/>
      <c r="B290" s="248"/>
      <c r="C290" s="249"/>
      <c r="D290" s="278"/>
      <c r="E290" s="279"/>
      <c r="F290" s="228"/>
      <c r="G290" s="330"/>
      <c r="H290" s="247"/>
      <c r="I290" s="312"/>
      <c r="J290" s="405"/>
      <c r="K290" s="302"/>
      <c r="L290" s="303"/>
    </row>
    <row r="291" s="197" customFormat="1" ht="15" hidden="1" customHeight="1" outlineLevel="1" spans="1:12">
      <c r="A291" s="213"/>
      <c r="B291" s="251"/>
      <c r="C291" s="252"/>
      <c r="D291" s="232" t="s">
        <v>106</v>
      </c>
      <c r="E291" s="242"/>
      <c r="F291" s="233"/>
      <c r="G291" s="244"/>
      <c r="H291" s="245"/>
      <c r="I291" s="245" t="e">
        <f>#REF!</f>
        <v>#REF!</v>
      </c>
      <c r="J291" s="404"/>
      <c r="K291" s="302"/>
      <c r="L291" s="303"/>
    </row>
    <row r="292" s="197" customFormat="1" ht="15" hidden="1" customHeight="1" outlineLevel="1" spans="1:12">
      <c r="A292" s="213"/>
      <c r="B292" s="248"/>
      <c r="C292" s="249"/>
      <c r="D292" s="278"/>
      <c r="E292" s="239"/>
      <c r="F292" s="331"/>
      <c r="G292" s="332"/>
      <c r="H292" s="247"/>
      <c r="I292" s="312"/>
      <c r="J292" s="313"/>
      <c r="K292" s="302"/>
      <c r="L292" s="303"/>
    </row>
    <row r="293" s="197" customFormat="1" ht="15" hidden="1" customHeight="1" outlineLevel="1" spans="1:12">
      <c r="A293" s="213"/>
      <c r="B293" s="251"/>
      <c r="C293" s="252"/>
      <c r="D293" s="233" t="s">
        <v>52</v>
      </c>
      <c r="E293" s="242"/>
      <c r="F293" s="329"/>
      <c r="G293" s="244"/>
      <c r="H293" s="245"/>
      <c r="I293" s="245"/>
      <c r="J293" s="316"/>
      <c r="K293" s="302"/>
      <c r="L293" s="303"/>
    </row>
    <row r="294" s="197" customFormat="1" ht="15" hidden="1" customHeight="1" outlineLevel="1" spans="1:12">
      <c r="A294" s="213"/>
      <c r="B294" s="248"/>
      <c r="C294" s="249"/>
      <c r="D294" s="278"/>
      <c r="E294" s="239"/>
      <c r="F294" s="228"/>
      <c r="G294" s="330"/>
      <c r="H294" s="247"/>
      <c r="I294" s="312"/>
      <c r="J294" s="405"/>
      <c r="K294" s="302"/>
      <c r="L294" s="303"/>
    </row>
    <row r="295" s="197" customFormat="1" ht="15" hidden="1" customHeight="1" outlineLevel="1" spans="1:12">
      <c r="A295" s="213"/>
      <c r="B295" s="251"/>
      <c r="C295" s="252"/>
      <c r="D295" s="232"/>
      <c r="E295" s="242" t="s">
        <v>52</v>
      </c>
      <c r="F295" s="233" t="s">
        <v>48</v>
      </c>
      <c r="G295" s="244">
        <v>1</v>
      </c>
      <c r="H295" s="245"/>
      <c r="I295" s="245" t="e">
        <f>#REF!</f>
        <v>#REF!</v>
      </c>
      <c r="J295" s="319" t="s">
        <v>89</v>
      </c>
      <c r="K295" s="302"/>
      <c r="L295" s="303"/>
    </row>
    <row r="296" s="197" customFormat="1" ht="15" hidden="1" customHeight="1" outlineLevel="1" spans="1:12">
      <c r="A296" s="213"/>
      <c r="B296" s="248"/>
      <c r="C296" s="249"/>
      <c r="D296" s="278"/>
      <c r="E296" s="239"/>
      <c r="F296" s="331"/>
      <c r="G296" s="332"/>
      <c r="H296" s="247"/>
      <c r="I296" s="312"/>
      <c r="J296" s="313"/>
      <c r="K296" s="302"/>
      <c r="L296" s="303"/>
    </row>
    <row r="297" s="197" customFormat="1" ht="15" hidden="1" customHeight="1" outlineLevel="1" spans="1:12">
      <c r="A297" s="213"/>
      <c r="B297" s="251"/>
      <c r="C297" s="252"/>
      <c r="D297" s="232"/>
      <c r="E297" s="242" t="s">
        <v>68</v>
      </c>
      <c r="F297" s="329"/>
      <c r="G297" s="244"/>
      <c r="H297" s="245"/>
      <c r="I297" s="245" t="e">
        <f>I295</f>
        <v>#REF!</v>
      </c>
      <c r="J297" s="316" t="s">
        <v>52</v>
      </c>
      <c r="K297" s="302"/>
      <c r="L297" s="303"/>
    </row>
    <row r="298" s="197" customFormat="1" ht="15" hidden="1" customHeight="1" outlineLevel="1" spans="1:12">
      <c r="A298" s="213"/>
      <c r="B298" s="214"/>
      <c r="C298" s="215"/>
      <c r="D298" s="572"/>
      <c r="E298" s="341"/>
      <c r="F298" s="331"/>
      <c r="G298" s="330"/>
      <c r="H298" s="247"/>
      <c r="I298" s="312"/>
      <c r="J298" s="313"/>
      <c r="K298" s="302"/>
      <c r="L298" s="303"/>
    </row>
    <row r="299" s="197" customFormat="1" ht="15" hidden="1" customHeight="1" outlineLevel="1" spans="1:12">
      <c r="A299" s="213"/>
      <c r="B299" s="219" t="s">
        <v>19</v>
      </c>
      <c r="C299" s="220"/>
      <c r="D299" s="262"/>
      <c r="E299" s="344"/>
      <c r="F299" s="329"/>
      <c r="G299" s="584"/>
      <c r="H299" s="245"/>
      <c r="I299" s="245" t="e">
        <f>#REF!</f>
        <v>#REF!</v>
      </c>
      <c r="J299" s="404"/>
      <c r="K299" s="302"/>
      <c r="L299" s="303"/>
    </row>
    <row r="300" s="197" customFormat="1" ht="15" hidden="1" customHeight="1" outlineLevel="1" spans="1:12">
      <c r="A300" s="213"/>
      <c r="B300" s="236"/>
      <c r="C300" s="237"/>
      <c r="D300" s="216"/>
      <c r="E300" s="341"/>
      <c r="F300" s="230"/>
      <c r="G300" s="258"/>
      <c r="H300" s="247"/>
      <c r="I300" s="312"/>
      <c r="J300" s="313"/>
      <c r="K300" s="302"/>
      <c r="L300" s="303"/>
    </row>
    <row r="301" s="197" customFormat="1" ht="15" hidden="1" customHeight="1" outlineLevel="1" spans="1:12">
      <c r="A301" s="213"/>
      <c r="B301" s="766" t="s">
        <v>22</v>
      </c>
      <c r="C301" s="220"/>
      <c r="D301" s="585"/>
      <c r="E301" s="344"/>
      <c r="F301" s="233" t="s">
        <v>48</v>
      </c>
      <c r="G301" s="244">
        <v>1</v>
      </c>
      <c r="H301" s="245"/>
      <c r="I301" s="245" t="e">
        <f>I299*5%</f>
        <v>#REF!</v>
      </c>
      <c r="J301" s="404"/>
      <c r="K301" s="302"/>
      <c r="L301" s="303"/>
    </row>
    <row r="302" s="197" customFormat="1" ht="15" hidden="1" customHeight="1" outlineLevel="1" spans="1:12">
      <c r="A302" s="213"/>
      <c r="B302" s="214"/>
      <c r="C302" s="215"/>
      <c r="D302" s="265"/>
      <c r="E302" s="341"/>
      <c r="F302" s="335"/>
      <c r="G302" s="229"/>
      <c r="H302" s="247"/>
      <c r="I302" s="247"/>
      <c r="J302" s="406"/>
      <c r="K302" s="302"/>
      <c r="L302" s="303"/>
    </row>
    <row r="303" s="197" customFormat="1" ht="15" hidden="1" customHeight="1" outlineLevel="1" spans="1:12">
      <c r="A303" s="213"/>
      <c r="B303" s="767" t="s">
        <v>139</v>
      </c>
      <c r="C303" s="215"/>
      <c r="D303" s="586"/>
      <c r="E303" s="587"/>
      <c r="F303" s="335"/>
      <c r="G303" s="229"/>
      <c r="H303" s="588"/>
      <c r="I303" s="247" t="e">
        <f>SUM(I299,I301)</f>
        <v>#REF!</v>
      </c>
      <c r="J303" s="406"/>
      <c r="K303" s="302"/>
      <c r="L303" s="303"/>
    </row>
    <row r="304" s="197" customFormat="1" ht="15" hidden="1" customHeight="1" outlineLevel="1" spans="1:12">
      <c r="A304" s="213"/>
      <c r="B304" s="236"/>
      <c r="C304" s="237"/>
      <c r="D304" s="266"/>
      <c r="E304" s="341"/>
      <c r="F304" s="337"/>
      <c r="G304" s="256"/>
      <c r="H304" s="241"/>
      <c r="I304" s="241"/>
      <c r="J304" s="407"/>
      <c r="K304" s="302"/>
      <c r="L304" s="303"/>
    </row>
    <row r="305" s="197" customFormat="1" ht="15" hidden="1" customHeight="1" outlineLevel="1" spans="1:12">
      <c r="A305" s="213"/>
      <c r="B305" s="219"/>
      <c r="C305" s="220"/>
      <c r="D305" s="589"/>
      <c r="E305" s="344"/>
      <c r="F305" s="338"/>
      <c r="G305" s="280"/>
      <c r="H305" s="281"/>
      <c r="I305" s="245"/>
      <c r="J305" s="408"/>
      <c r="K305" s="302"/>
      <c r="L305" s="303"/>
    </row>
    <row r="306" s="197" customFormat="1" ht="15" hidden="1" customHeight="1" outlineLevel="1" spans="1:12">
      <c r="A306" s="213"/>
      <c r="B306" s="214"/>
      <c r="C306" s="215"/>
      <c r="D306" s="265"/>
      <c r="E306" s="587"/>
      <c r="F306" s="335"/>
      <c r="G306" s="229"/>
      <c r="H306" s="247"/>
      <c r="I306" s="247"/>
      <c r="J306" s="406"/>
      <c r="K306" s="302"/>
      <c r="L306" s="303"/>
    </row>
    <row r="307" s="197" customFormat="1" ht="15" hidden="1" customHeight="1" outlineLevel="1" spans="1:12">
      <c r="A307" s="213"/>
      <c r="B307" s="590"/>
      <c r="C307" s="591"/>
      <c r="D307" s="592"/>
      <c r="E307" s="348"/>
      <c r="F307" s="349"/>
      <c r="G307" s="350"/>
      <c r="H307" s="593"/>
      <c r="I307" s="291"/>
      <c r="J307" s="596"/>
      <c r="K307" s="302"/>
      <c r="L307" s="303"/>
    </row>
    <row r="308" s="195" customFormat="1" ht="3.95" hidden="1" customHeight="1" outlineLevel="1" spans="1:12">
      <c r="A308" s="201"/>
      <c r="B308" s="292"/>
      <c r="C308" s="292"/>
      <c r="D308" s="292"/>
      <c r="E308" s="293"/>
      <c r="F308" s="293"/>
      <c r="G308" s="293"/>
      <c r="H308" s="294"/>
      <c r="I308" s="294"/>
      <c r="J308" s="292"/>
      <c r="K308" s="293"/>
      <c r="L308" s="198"/>
    </row>
    <row r="309" s="195" customFormat="1" ht="3.95" hidden="1" customHeight="1" outlineLevel="1" spans="1:12">
      <c r="A309" s="201"/>
      <c r="B309" s="292"/>
      <c r="C309" s="292"/>
      <c r="D309" s="292"/>
      <c r="E309" s="293"/>
      <c r="F309" s="293"/>
      <c r="G309" s="293"/>
      <c r="H309" s="294"/>
      <c r="I309" s="294"/>
      <c r="J309" s="292"/>
      <c r="K309" s="293"/>
      <c r="L309" s="198"/>
    </row>
    <row r="310" s="195" customFormat="1" ht="18.75" hidden="1" customHeight="1" outlineLevel="1" spans="1:12">
      <c r="A310" s="198"/>
      <c r="B310" s="199"/>
      <c r="C310" s="199"/>
      <c r="D310" s="199"/>
      <c r="H310" s="200"/>
      <c r="I310" s="200"/>
      <c r="J310" s="199"/>
      <c r="L310" s="198"/>
    </row>
    <row r="311" s="195" customFormat="1" ht="3.95" hidden="1" customHeight="1" outlineLevel="1" spans="1:12">
      <c r="A311" s="201"/>
      <c r="B311" s="202"/>
      <c r="C311" s="203"/>
      <c r="D311" s="203"/>
      <c r="E311" s="204"/>
      <c r="F311" s="204"/>
      <c r="G311" s="204"/>
      <c r="H311" s="205"/>
      <c r="I311" s="205"/>
      <c r="J311" s="203"/>
      <c r="K311" s="293"/>
      <c r="L311" s="198"/>
    </row>
    <row r="312" hidden="1" outlineLevel="1"/>
    <row r="313" hidden="1" outlineLevel="1"/>
    <row r="314" collapsed="1"/>
  </sheetData>
  <mergeCells count="8">
    <mergeCell ref="B26:F26"/>
    <mergeCell ref="G26:J26"/>
    <mergeCell ref="B81:F81"/>
    <mergeCell ref="G81:J81"/>
    <mergeCell ref="B227:F227"/>
    <mergeCell ref="G227:J227"/>
    <mergeCell ref="B282:F282"/>
    <mergeCell ref="G282:J282"/>
  </mergeCells>
  <printOptions horizontalCentered="1"/>
  <pageMargins left="0.708661417322835" right="0.511811023622047" top="0.94488188976378" bottom="0.748031496062992" header="0.31496062992126" footer="0.31496062992126"/>
  <pageSetup paperSize="9" scale="85" fitToHeight="0" orientation="portrait" horizontalDpi="300" verticalDpi="300"/>
  <headerFooter alignWithMargins="0">
    <oddFooter>&amp;C高山市</oddFooter>
  </headerFooter>
  <rowBreaks count="2" manualBreakCount="2">
    <brk id="55" max="11" man="1"/>
    <brk id="16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8000"/>
    <pageSetUpPr fitToPage="1"/>
  </sheetPr>
  <dimension ref="A1:O144"/>
  <sheetViews>
    <sheetView showGridLines="0" view="pageBreakPreview" zoomScaleNormal="100" workbookViewId="0">
      <selection activeCell="G19" sqref="G19"/>
    </sheetView>
  </sheetViews>
  <sheetFormatPr defaultColWidth="9" defaultRowHeight="13.5"/>
  <cols>
    <col min="1" max="1" width="1.625" style="5" customWidth="1"/>
    <col min="2" max="2" width="21.5" style="6" customWidth="1"/>
    <col min="3" max="3" width="22.75" style="6" customWidth="1"/>
    <col min="4" max="4" width="5.625" style="5" customWidth="1"/>
    <col min="5" max="5" width="7.5" style="7" customWidth="1"/>
    <col min="6" max="6" width="12.625" style="8" customWidth="1"/>
    <col min="7" max="7" width="13.875" style="8" customWidth="1"/>
    <col min="8" max="9" width="8.125" style="5" customWidth="1"/>
    <col min="10" max="10" width="1.625" style="5" customWidth="1"/>
    <col min="11" max="11" width="9" style="3"/>
    <col min="12" max="12" width="17.125" style="5" customWidth="1"/>
    <col min="13" max="13" width="14.125" style="5" customWidth="1"/>
    <col min="14" max="14" width="11.25" style="5" customWidth="1"/>
    <col min="15" max="16384" width="9" style="5"/>
  </cols>
  <sheetData>
    <row r="1" ht="9.95" customHeight="1" spans="1:10">
      <c r="A1" s="3"/>
      <c r="B1" s="9"/>
      <c r="C1" s="9"/>
      <c r="D1" s="3"/>
      <c r="E1" s="10"/>
      <c r="F1" s="11"/>
      <c r="G1" s="11"/>
      <c r="H1" s="3"/>
      <c r="I1" s="3"/>
      <c r="J1" s="3"/>
    </row>
    <row r="2" ht="36.95" customHeight="1" spans="1:10">
      <c r="A2" s="12"/>
      <c r="B2" s="773" t="s">
        <v>140</v>
      </c>
      <c r="C2" s="14"/>
      <c r="D2" s="15" t="s">
        <v>67</v>
      </c>
      <c r="E2" s="16"/>
      <c r="F2" s="774" t="s">
        <v>141</v>
      </c>
      <c r="G2" s="18"/>
      <c r="H2" s="19"/>
      <c r="I2" s="132" t="s">
        <v>142</v>
      </c>
      <c r="J2" s="3"/>
    </row>
    <row r="3" s="1" customFormat="1" ht="36.95" customHeight="1" spans="1:11">
      <c r="A3" s="20"/>
      <c r="B3" s="775" t="s">
        <v>143</v>
      </c>
      <c r="C3" s="776" t="s">
        <v>144</v>
      </c>
      <c r="D3" s="777" t="s">
        <v>145</v>
      </c>
      <c r="E3" s="24" t="s">
        <v>146</v>
      </c>
      <c r="F3" s="778" t="s">
        <v>147</v>
      </c>
      <c r="G3" s="778" t="s">
        <v>148</v>
      </c>
      <c r="H3" s="26" t="s">
        <v>18</v>
      </c>
      <c r="I3" s="133"/>
      <c r="J3" s="134"/>
      <c r="K3" s="134"/>
    </row>
    <row r="4" s="2" customFormat="1" ht="18.6" customHeight="1" spans="1:11">
      <c r="A4" s="27"/>
      <c r="B4" s="779" t="s">
        <v>149</v>
      </c>
      <c r="C4" s="29"/>
      <c r="D4" s="30"/>
      <c r="E4" s="31"/>
      <c r="F4" s="32"/>
      <c r="G4" s="33"/>
      <c r="H4" s="34"/>
      <c r="I4" s="135"/>
      <c r="J4" s="4"/>
      <c r="K4" s="4"/>
    </row>
    <row r="5" s="2" customFormat="1" ht="18.6" customHeight="1" spans="1:15">
      <c r="A5" s="27"/>
      <c r="B5" s="35"/>
      <c r="C5" s="36"/>
      <c r="D5" s="37" t="s">
        <v>150</v>
      </c>
      <c r="E5" s="38">
        <v>1</v>
      </c>
      <c r="F5" s="39"/>
      <c r="G5" s="40"/>
      <c r="H5" s="41"/>
      <c r="I5" s="136"/>
      <c r="J5" s="4"/>
      <c r="K5" s="4"/>
      <c r="L5" s="137">
        <v>3900000</v>
      </c>
      <c r="M5" s="138">
        <f>F5-L5</f>
        <v>-3900000</v>
      </c>
      <c r="N5" s="139"/>
      <c r="O5" s="139"/>
    </row>
    <row r="6" s="2" customFormat="1" ht="18.6" customHeight="1" spans="1:15">
      <c r="A6" s="27"/>
      <c r="B6" s="780" t="s">
        <v>151</v>
      </c>
      <c r="C6" s="43" t="s">
        <v>152</v>
      </c>
      <c r="D6" s="30"/>
      <c r="E6" s="44"/>
      <c r="F6" s="45"/>
      <c r="G6" s="46"/>
      <c r="H6" s="34"/>
      <c r="I6" s="135"/>
      <c r="J6" s="4"/>
      <c r="K6" s="4"/>
      <c r="L6" s="4"/>
      <c r="M6" s="138"/>
      <c r="N6" s="137"/>
      <c r="O6" s="4"/>
    </row>
    <row r="7" s="2" customFormat="1" ht="18.6" customHeight="1" spans="1:15">
      <c r="A7" s="27"/>
      <c r="B7" s="35"/>
      <c r="C7" s="47"/>
      <c r="D7" s="37" t="s">
        <v>150</v>
      </c>
      <c r="E7" s="48">
        <v>1</v>
      </c>
      <c r="F7" s="49"/>
      <c r="G7" s="40"/>
      <c r="H7" s="41"/>
      <c r="I7" s="136"/>
      <c r="J7" s="4"/>
      <c r="K7" s="4"/>
      <c r="L7" s="137"/>
      <c r="M7" s="138"/>
      <c r="N7" s="4"/>
      <c r="O7" s="4"/>
    </row>
    <row r="8" s="2" customFormat="1" ht="18.6" customHeight="1" spans="1:15">
      <c r="A8" s="27"/>
      <c r="B8" s="780" t="s">
        <v>153</v>
      </c>
      <c r="C8" s="43" t="s">
        <v>154</v>
      </c>
      <c r="D8" s="50"/>
      <c r="E8" s="51"/>
      <c r="F8" s="52"/>
      <c r="G8" s="46"/>
      <c r="H8" s="34"/>
      <c r="I8" s="135"/>
      <c r="J8" s="4"/>
      <c r="K8" s="4"/>
      <c r="L8" s="137"/>
      <c r="M8" s="138"/>
      <c r="N8" s="4"/>
      <c r="O8" s="4"/>
    </row>
    <row r="9" s="2" customFormat="1" ht="18.6" customHeight="1" spans="1:15">
      <c r="A9" s="27"/>
      <c r="B9" s="53"/>
      <c r="C9" s="54"/>
      <c r="D9" s="30" t="s">
        <v>20</v>
      </c>
      <c r="E9" s="44">
        <v>1</v>
      </c>
      <c r="F9" s="49"/>
      <c r="G9" s="40"/>
      <c r="H9" s="41"/>
      <c r="I9" s="136"/>
      <c r="J9" s="4"/>
      <c r="K9" s="4"/>
      <c r="L9" s="137"/>
      <c r="M9" s="138"/>
      <c r="N9" s="4"/>
      <c r="O9" s="4"/>
    </row>
    <row r="10" s="2" customFormat="1" ht="18.6" customHeight="1" spans="1:15">
      <c r="A10" s="27"/>
      <c r="B10" s="780" t="s">
        <v>155</v>
      </c>
      <c r="C10" s="43"/>
      <c r="D10" s="50"/>
      <c r="E10" s="51"/>
      <c r="F10" s="52"/>
      <c r="G10" s="46"/>
      <c r="H10" s="34"/>
      <c r="I10" s="135"/>
      <c r="J10" s="4"/>
      <c r="K10" s="4"/>
      <c r="L10" s="137"/>
      <c r="M10" s="138"/>
      <c r="N10" s="4"/>
      <c r="O10" s="4"/>
    </row>
    <row r="11" s="2" customFormat="1" ht="18.6" customHeight="1" spans="1:15">
      <c r="A11" s="27"/>
      <c r="B11" s="53"/>
      <c r="C11" s="54"/>
      <c r="D11" s="30" t="s">
        <v>156</v>
      </c>
      <c r="E11" s="44">
        <v>1</v>
      </c>
      <c r="F11" s="49"/>
      <c r="G11" s="40"/>
      <c r="H11" s="41"/>
      <c r="I11" s="136"/>
      <c r="J11" s="4"/>
      <c r="K11" s="4"/>
      <c r="L11" s="137"/>
      <c r="M11" s="138"/>
      <c r="N11" s="4"/>
      <c r="O11" s="4"/>
    </row>
    <row r="12" s="2" customFormat="1" ht="18.6" customHeight="1" spans="1:15">
      <c r="A12" s="27"/>
      <c r="B12" s="780" t="s">
        <v>157</v>
      </c>
      <c r="C12" s="43"/>
      <c r="D12" s="50"/>
      <c r="E12" s="51"/>
      <c r="F12" s="52"/>
      <c r="G12" s="46"/>
      <c r="H12" s="34"/>
      <c r="I12" s="135"/>
      <c r="J12" s="4"/>
      <c r="K12" s="4"/>
      <c r="L12" s="137"/>
      <c r="M12" s="138"/>
      <c r="N12" s="4"/>
      <c r="O12" s="4"/>
    </row>
    <row r="13" s="2" customFormat="1" ht="18.6" customHeight="1" spans="1:15">
      <c r="A13" s="27"/>
      <c r="B13" s="53"/>
      <c r="C13" s="54"/>
      <c r="D13" s="30" t="s">
        <v>150</v>
      </c>
      <c r="E13" s="44">
        <v>1</v>
      </c>
      <c r="F13" s="49"/>
      <c r="G13" s="40"/>
      <c r="H13" s="41"/>
      <c r="I13" s="136"/>
      <c r="J13" s="4"/>
      <c r="K13" s="4"/>
      <c r="L13" s="137"/>
      <c r="M13" s="138"/>
      <c r="N13" s="4"/>
      <c r="O13" s="4"/>
    </row>
    <row r="14" s="2" customFormat="1" ht="18.6" customHeight="1" spans="1:15">
      <c r="A14" s="27"/>
      <c r="B14" s="780" t="s">
        <v>158</v>
      </c>
      <c r="C14" s="43"/>
      <c r="D14" s="50"/>
      <c r="E14" s="51"/>
      <c r="F14" s="52"/>
      <c r="G14" s="46"/>
      <c r="H14" s="34"/>
      <c r="I14" s="135"/>
      <c r="J14" s="4"/>
      <c r="K14" s="4"/>
      <c r="L14" s="137"/>
      <c r="M14" s="138"/>
      <c r="N14" s="4"/>
      <c r="O14" s="4"/>
    </row>
    <row r="15" s="2" customFormat="1" ht="18.6" customHeight="1" spans="1:15">
      <c r="A15" s="27"/>
      <c r="B15" s="53"/>
      <c r="C15" s="54"/>
      <c r="D15" s="30" t="s">
        <v>150</v>
      </c>
      <c r="E15" s="44">
        <v>1</v>
      </c>
      <c r="F15" s="49"/>
      <c r="G15" s="40"/>
      <c r="H15" s="41"/>
      <c r="I15" s="136"/>
      <c r="J15" s="4"/>
      <c r="K15" s="4"/>
      <c r="L15" s="137"/>
      <c r="M15" s="138"/>
      <c r="N15" s="4"/>
      <c r="O15" s="4"/>
    </row>
    <row r="16" s="2" customFormat="1" ht="18.6" customHeight="1" spans="1:15">
      <c r="A16" s="27"/>
      <c r="B16" s="780" t="s">
        <v>159</v>
      </c>
      <c r="C16" s="43"/>
      <c r="D16" s="50"/>
      <c r="E16" s="51"/>
      <c r="F16" s="52"/>
      <c r="G16" s="46"/>
      <c r="H16" s="34"/>
      <c r="I16" s="135"/>
      <c r="J16" s="4"/>
      <c r="K16" s="4"/>
      <c r="L16" s="137"/>
      <c r="M16" s="138"/>
      <c r="N16" s="4"/>
      <c r="O16" s="4"/>
    </row>
    <row r="17" s="2" customFormat="1" ht="18.6" customHeight="1" spans="1:15">
      <c r="A17" s="27"/>
      <c r="B17" s="779" t="s">
        <v>160</v>
      </c>
      <c r="C17" s="54"/>
      <c r="D17" s="30" t="s">
        <v>150</v>
      </c>
      <c r="E17" s="44">
        <v>1</v>
      </c>
      <c r="F17" s="49"/>
      <c r="G17" s="40"/>
      <c r="H17" s="41"/>
      <c r="I17" s="136"/>
      <c r="J17" s="4"/>
      <c r="K17" s="4"/>
      <c r="L17" s="137"/>
      <c r="M17" s="138"/>
      <c r="N17" s="4"/>
      <c r="O17" s="4"/>
    </row>
    <row r="18" s="2" customFormat="1" ht="18.6" customHeight="1" spans="1:15">
      <c r="A18" s="27"/>
      <c r="B18" s="780" t="s">
        <v>161</v>
      </c>
      <c r="C18" s="43"/>
      <c r="D18" s="50"/>
      <c r="E18" s="51"/>
      <c r="F18" s="52"/>
      <c r="G18" s="46"/>
      <c r="H18" s="34"/>
      <c r="I18" s="135"/>
      <c r="J18" s="4"/>
      <c r="K18" s="4"/>
      <c r="L18" s="4"/>
      <c r="M18" s="4"/>
      <c r="N18" s="4"/>
      <c r="O18" s="4"/>
    </row>
    <row r="19" s="2" customFormat="1" ht="18.6" customHeight="1" spans="1:15">
      <c r="A19" s="27"/>
      <c r="B19" s="779" t="s">
        <v>162</v>
      </c>
      <c r="C19" s="54"/>
      <c r="D19" s="30" t="s">
        <v>150</v>
      </c>
      <c r="E19" s="44">
        <v>1</v>
      </c>
      <c r="F19" s="49"/>
      <c r="G19" s="40"/>
      <c r="H19" s="41"/>
      <c r="I19" s="136"/>
      <c r="J19" s="4"/>
      <c r="K19" s="4"/>
      <c r="L19" s="4"/>
      <c r="M19" s="138">
        <v>600000</v>
      </c>
      <c r="N19" s="4"/>
      <c r="O19" s="4"/>
    </row>
    <row r="20" s="2" customFormat="1" ht="18.6" customHeight="1" spans="1:15">
      <c r="A20" s="27"/>
      <c r="B20" s="780" t="s">
        <v>163</v>
      </c>
      <c r="C20" s="55" t="s">
        <v>164</v>
      </c>
      <c r="D20" s="50"/>
      <c r="E20" s="51"/>
      <c r="F20" s="52"/>
      <c r="G20" s="46"/>
      <c r="H20" s="34"/>
      <c r="I20" s="135"/>
      <c r="J20" s="4"/>
      <c r="K20" s="4"/>
      <c r="L20" s="4"/>
      <c r="M20" s="138"/>
      <c r="N20" s="4"/>
      <c r="O20" s="4"/>
    </row>
    <row r="21" s="2" customFormat="1" ht="18.6" customHeight="1" spans="1:15">
      <c r="A21" s="27"/>
      <c r="B21" s="35"/>
      <c r="C21" s="56"/>
      <c r="D21" s="37" t="s">
        <v>156</v>
      </c>
      <c r="E21" s="48">
        <v>1</v>
      </c>
      <c r="F21" s="49"/>
      <c r="G21" s="40"/>
      <c r="H21" s="41"/>
      <c r="I21" s="136"/>
      <c r="J21" s="4"/>
      <c r="K21" s="4"/>
      <c r="L21" s="4"/>
      <c r="M21" s="138"/>
      <c r="N21" s="4"/>
      <c r="O21" s="4"/>
    </row>
    <row r="22" s="2" customFormat="1" ht="18.6" customHeight="1" spans="1:15">
      <c r="A22" s="27"/>
      <c r="B22" s="779" t="s">
        <v>163</v>
      </c>
      <c r="C22" s="55" t="s">
        <v>165</v>
      </c>
      <c r="D22" s="30"/>
      <c r="E22" s="44"/>
      <c r="F22" s="52"/>
      <c r="G22" s="46"/>
      <c r="H22" s="34"/>
      <c r="I22" s="135"/>
      <c r="J22" s="4"/>
      <c r="K22" s="4"/>
      <c r="L22" s="4"/>
      <c r="M22" s="138"/>
      <c r="N22" s="4"/>
      <c r="O22" s="4"/>
    </row>
    <row r="23" s="2" customFormat="1" ht="18.6" customHeight="1" spans="1:15">
      <c r="A23" s="27"/>
      <c r="B23" s="57"/>
      <c r="C23" s="58"/>
      <c r="D23" s="59" t="s">
        <v>156</v>
      </c>
      <c r="E23" s="60">
        <v>1</v>
      </c>
      <c r="F23" s="61"/>
      <c r="G23" s="62"/>
      <c r="H23" s="63"/>
      <c r="I23" s="140"/>
      <c r="J23" s="4"/>
      <c r="K23" s="4"/>
      <c r="L23" s="4"/>
      <c r="M23" s="138"/>
      <c r="N23" s="4"/>
      <c r="O23" s="4"/>
    </row>
    <row r="24" s="2" customFormat="1" ht="18.6" customHeight="1" spans="1:11">
      <c r="A24" s="27"/>
      <c r="B24" s="64"/>
      <c r="C24" s="65"/>
      <c r="D24" s="66"/>
      <c r="E24" s="67"/>
      <c r="F24" s="68"/>
      <c r="G24" s="69"/>
      <c r="H24" s="4"/>
      <c r="I24" s="141"/>
      <c r="J24" s="4"/>
      <c r="K24" s="4"/>
    </row>
    <row r="25" s="2" customFormat="1" ht="18.6" customHeight="1" spans="1:11">
      <c r="A25" s="27"/>
      <c r="B25" s="70" t="s">
        <v>166</v>
      </c>
      <c r="C25" s="71"/>
      <c r="D25" s="72"/>
      <c r="E25" s="73"/>
      <c r="F25" s="74"/>
      <c r="G25" s="75"/>
      <c r="H25" s="76"/>
      <c r="I25" s="142"/>
      <c r="J25" s="4"/>
      <c r="K25" s="4"/>
    </row>
    <row r="26" ht="9.95" customHeight="1" spans="1:10">
      <c r="A26" s="3"/>
      <c r="B26" s="9"/>
      <c r="C26" s="9"/>
      <c r="D26" s="3"/>
      <c r="E26" s="10"/>
      <c r="F26" s="11"/>
      <c r="G26" s="11"/>
      <c r="H26" s="3"/>
      <c r="I26" s="3"/>
      <c r="J26" s="134"/>
    </row>
    <row r="27" ht="9.95" customHeight="1" spans="1:10">
      <c r="A27" s="3"/>
      <c r="B27" s="9"/>
      <c r="C27" s="9"/>
      <c r="D27" s="3"/>
      <c r="E27" s="10"/>
      <c r="F27" s="11"/>
      <c r="G27" s="11"/>
      <c r="H27" s="3"/>
      <c r="I27" s="3"/>
      <c r="J27" s="134"/>
    </row>
    <row r="28" ht="9.95" customHeight="1" spans="1:10">
      <c r="A28" s="3"/>
      <c r="B28" s="9"/>
      <c r="C28" s="9"/>
      <c r="D28" s="3"/>
      <c r="E28" s="10"/>
      <c r="F28" s="11"/>
      <c r="G28" s="11"/>
      <c r="H28" s="3"/>
      <c r="I28" s="3"/>
      <c r="J28" s="134"/>
    </row>
    <row r="29" ht="9.95" customHeight="1" spans="1:10">
      <c r="A29" s="3"/>
      <c r="B29" s="9"/>
      <c r="C29" s="9"/>
      <c r="D29" s="3"/>
      <c r="E29" s="10"/>
      <c r="F29" s="11"/>
      <c r="G29" s="11"/>
      <c r="H29" s="3"/>
      <c r="I29" s="3"/>
      <c r="J29" s="3"/>
    </row>
    <row r="30" ht="36.95" customHeight="1" spans="1:10">
      <c r="A30" s="12"/>
      <c r="B30" s="773" t="s">
        <v>167</v>
      </c>
      <c r="C30" s="14"/>
      <c r="D30" s="15" t="s">
        <v>72</v>
      </c>
      <c r="E30" s="16"/>
      <c r="F30" s="774" t="s">
        <v>141</v>
      </c>
      <c r="G30" s="18"/>
      <c r="H30" s="19"/>
      <c r="I30" s="132" t="s">
        <v>142</v>
      </c>
      <c r="J30" s="3"/>
    </row>
    <row r="31" s="1" customFormat="1" ht="36.95" customHeight="1" spans="1:11">
      <c r="A31" s="20"/>
      <c r="B31" s="775" t="s">
        <v>143</v>
      </c>
      <c r="C31" s="776" t="s">
        <v>144</v>
      </c>
      <c r="D31" s="777" t="s">
        <v>145</v>
      </c>
      <c r="E31" s="24" t="s">
        <v>146</v>
      </c>
      <c r="F31" s="778" t="s">
        <v>147</v>
      </c>
      <c r="G31" s="778" t="s">
        <v>148</v>
      </c>
      <c r="H31" s="26" t="s">
        <v>18</v>
      </c>
      <c r="I31" s="133"/>
      <c r="J31" s="134"/>
      <c r="K31" s="134"/>
    </row>
    <row r="32" s="2" customFormat="1" ht="18.6" customHeight="1" spans="1:11">
      <c r="A32" s="27"/>
      <c r="B32" s="780" t="s">
        <v>168</v>
      </c>
      <c r="C32" s="77" t="s">
        <v>169</v>
      </c>
      <c r="D32" s="78"/>
      <c r="E32" s="79"/>
      <c r="F32" s="80"/>
      <c r="G32" s="80"/>
      <c r="H32" s="81"/>
      <c r="I32" s="143"/>
      <c r="J32" s="4"/>
      <c r="K32" s="4"/>
    </row>
    <row r="33" s="2" customFormat="1" ht="18.6" customHeight="1" spans="1:11">
      <c r="A33" s="27"/>
      <c r="B33" s="82"/>
      <c r="C33" s="83"/>
      <c r="D33" s="84" t="s">
        <v>156</v>
      </c>
      <c r="E33" s="85">
        <v>1</v>
      </c>
      <c r="F33" s="86"/>
      <c r="G33" s="87"/>
      <c r="H33" s="41"/>
      <c r="I33" s="136"/>
      <c r="J33" s="4"/>
      <c r="K33" s="4"/>
    </row>
    <row r="34" s="2" customFormat="1" ht="18.6" customHeight="1" spans="1:11">
      <c r="A34" s="27"/>
      <c r="B34" s="780" t="s">
        <v>170</v>
      </c>
      <c r="C34" s="88" t="s">
        <v>171</v>
      </c>
      <c r="D34" s="89"/>
      <c r="E34" s="90"/>
      <c r="F34" s="91"/>
      <c r="G34" s="92"/>
      <c r="H34" s="93"/>
      <c r="I34" s="144"/>
      <c r="J34" s="4"/>
      <c r="K34" s="4"/>
    </row>
    <row r="35" s="2" customFormat="1" ht="18.6" customHeight="1" spans="1:11">
      <c r="A35" s="27"/>
      <c r="B35" s="82" t="s">
        <v>172</v>
      </c>
      <c r="C35" s="83"/>
      <c r="D35" s="84" t="s">
        <v>150</v>
      </c>
      <c r="E35" s="85">
        <v>1</v>
      </c>
      <c r="F35" s="86"/>
      <c r="G35" s="87"/>
      <c r="H35" s="41"/>
      <c r="I35" s="136"/>
      <c r="J35" s="4"/>
      <c r="K35" s="4"/>
    </row>
    <row r="36" s="2" customFormat="1" ht="18.6" customHeight="1" spans="1:11">
      <c r="A36" s="27"/>
      <c r="B36" s="780" t="s">
        <v>173</v>
      </c>
      <c r="C36" s="94" t="s">
        <v>174</v>
      </c>
      <c r="D36" s="78"/>
      <c r="E36" s="79"/>
      <c r="F36" s="95"/>
      <c r="G36" s="95"/>
      <c r="H36" s="81"/>
      <c r="I36" s="145"/>
      <c r="J36" s="4"/>
      <c r="K36" s="4"/>
    </row>
    <row r="37" s="2" customFormat="1" ht="18.6" customHeight="1" spans="1:11">
      <c r="A37" s="27"/>
      <c r="B37" s="82" t="s">
        <v>175</v>
      </c>
      <c r="C37" s="96"/>
      <c r="D37" s="84" t="s">
        <v>150</v>
      </c>
      <c r="E37" s="85">
        <v>1</v>
      </c>
      <c r="F37" s="86"/>
      <c r="G37" s="87"/>
      <c r="H37" s="41"/>
      <c r="I37" s="136"/>
      <c r="J37" s="4"/>
      <c r="K37" s="4"/>
    </row>
    <row r="38" s="2" customFormat="1" ht="18.6" customHeight="1" spans="1:11">
      <c r="A38" s="27"/>
      <c r="B38" s="780" t="s">
        <v>176</v>
      </c>
      <c r="C38" s="781" t="s">
        <v>177</v>
      </c>
      <c r="D38" s="98"/>
      <c r="E38" s="99"/>
      <c r="F38" s="100"/>
      <c r="G38" s="100"/>
      <c r="H38" s="101"/>
      <c r="I38" s="143"/>
      <c r="J38" s="4"/>
      <c r="K38" s="4"/>
    </row>
    <row r="39" s="2" customFormat="1" ht="18.6" customHeight="1" spans="1:11">
      <c r="A39" s="27"/>
      <c r="B39" s="82" t="s">
        <v>172</v>
      </c>
      <c r="C39" s="102"/>
      <c r="D39" s="84" t="s">
        <v>150</v>
      </c>
      <c r="E39" s="85">
        <v>1</v>
      </c>
      <c r="F39" s="86"/>
      <c r="G39" s="87"/>
      <c r="H39" s="41"/>
      <c r="I39" s="136"/>
      <c r="J39" s="4"/>
      <c r="K39" s="4"/>
    </row>
    <row r="40" s="2" customFormat="1" ht="18.6" customHeight="1" spans="1:11">
      <c r="A40" s="27"/>
      <c r="B40" s="780" t="s">
        <v>178</v>
      </c>
      <c r="C40" s="782" t="s">
        <v>179</v>
      </c>
      <c r="D40" s="78"/>
      <c r="E40" s="79"/>
      <c r="F40" s="95"/>
      <c r="G40" s="95"/>
      <c r="H40" s="81"/>
      <c r="I40" s="145"/>
      <c r="J40" s="4"/>
      <c r="K40" s="4"/>
    </row>
    <row r="41" s="2" customFormat="1" ht="18.6" customHeight="1" spans="1:11">
      <c r="A41" s="27"/>
      <c r="B41" s="82"/>
      <c r="C41" s="102"/>
      <c r="D41" s="84" t="s">
        <v>150</v>
      </c>
      <c r="E41" s="85">
        <v>1</v>
      </c>
      <c r="F41" s="86"/>
      <c r="G41" s="87"/>
      <c r="H41" s="41"/>
      <c r="I41" s="136"/>
      <c r="J41" s="4"/>
      <c r="K41" s="4"/>
    </row>
    <row r="42" s="2" customFormat="1" ht="18.6" customHeight="1" spans="1:11">
      <c r="A42" s="27"/>
      <c r="B42" s="780" t="s">
        <v>180</v>
      </c>
      <c r="C42" s="782" t="s">
        <v>181</v>
      </c>
      <c r="D42" s="98"/>
      <c r="E42" s="99"/>
      <c r="F42" s="100"/>
      <c r="G42" s="100"/>
      <c r="H42" s="101"/>
      <c r="I42" s="143"/>
      <c r="J42" s="4"/>
      <c r="K42" s="4"/>
    </row>
    <row r="43" s="2" customFormat="1" ht="18.6" customHeight="1" spans="1:11">
      <c r="A43" s="27"/>
      <c r="B43" s="82"/>
      <c r="C43" s="102"/>
      <c r="D43" s="84" t="s">
        <v>150</v>
      </c>
      <c r="E43" s="85">
        <v>1</v>
      </c>
      <c r="F43" s="86"/>
      <c r="G43" s="87"/>
      <c r="H43" s="41"/>
      <c r="I43" s="136"/>
      <c r="J43" s="4"/>
      <c r="K43" s="4"/>
    </row>
    <row r="44" s="2" customFormat="1" ht="18.6" customHeight="1" spans="1:11">
      <c r="A44" s="104"/>
      <c r="B44" s="780" t="s">
        <v>182</v>
      </c>
      <c r="C44" s="782" t="s">
        <v>183</v>
      </c>
      <c r="D44" s="89"/>
      <c r="E44" s="90"/>
      <c r="F44" s="91"/>
      <c r="G44" s="91"/>
      <c r="H44" s="93"/>
      <c r="I44" s="144"/>
      <c r="J44" s="4"/>
      <c r="K44" s="4"/>
    </row>
    <row r="45" s="2" customFormat="1" ht="18.6" customHeight="1" spans="1:11">
      <c r="A45" s="104"/>
      <c r="B45" s="82"/>
      <c r="C45" s="102"/>
      <c r="D45" s="84" t="s">
        <v>20</v>
      </c>
      <c r="E45" s="85">
        <v>1</v>
      </c>
      <c r="F45" s="86"/>
      <c r="G45" s="87"/>
      <c r="H45" s="41"/>
      <c r="I45" s="136"/>
      <c r="J45" s="4"/>
      <c r="K45" s="4"/>
    </row>
    <row r="46" s="2" customFormat="1" ht="18.6" customHeight="1" spans="1:11">
      <c r="A46" s="104"/>
      <c r="B46" s="780" t="s">
        <v>184</v>
      </c>
      <c r="C46" s="782" t="s">
        <v>185</v>
      </c>
      <c r="D46" s="66"/>
      <c r="E46" s="67"/>
      <c r="F46" s="33"/>
      <c r="G46" s="33"/>
      <c r="H46" s="34"/>
      <c r="I46" s="135"/>
      <c r="J46" s="4"/>
      <c r="K46" s="4"/>
    </row>
    <row r="47" s="2" customFormat="1" ht="18.6" customHeight="1" spans="1:11">
      <c r="A47" s="104"/>
      <c r="B47" s="82"/>
      <c r="C47" s="102"/>
      <c r="D47" s="84" t="s">
        <v>156</v>
      </c>
      <c r="E47" s="85">
        <v>1</v>
      </c>
      <c r="F47" s="86"/>
      <c r="G47" s="87"/>
      <c r="H47" s="41"/>
      <c r="I47" s="136"/>
      <c r="J47" s="4"/>
      <c r="K47" s="4"/>
    </row>
    <row r="48" s="2" customFormat="1" ht="18.6" customHeight="1" spans="1:11">
      <c r="A48" s="104"/>
      <c r="B48" s="105"/>
      <c r="C48" s="106"/>
      <c r="D48" s="107"/>
      <c r="E48" s="108"/>
      <c r="F48" s="109"/>
      <c r="G48" s="110"/>
      <c r="H48" s="111"/>
      <c r="I48" s="146"/>
      <c r="J48" s="4"/>
      <c r="K48" s="4"/>
    </row>
    <row r="49" s="2" customFormat="1" ht="18.6" customHeight="1" spans="1:11">
      <c r="A49" s="104"/>
      <c r="B49" s="70" t="s">
        <v>166</v>
      </c>
      <c r="C49" s="71"/>
      <c r="D49" s="72"/>
      <c r="E49" s="73"/>
      <c r="F49" s="74"/>
      <c r="G49" s="75"/>
      <c r="H49" s="76"/>
      <c r="I49" s="142"/>
      <c r="J49" s="4"/>
      <c r="K49" s="4"/>
    </row>
    <row r="50" s="3" customFormat="1" ht="9.95" customHeight="1" spans="2:10">
      <c r="B50" s="9"/>
      <c r="C50" s="9"/>
      <c r="E50" s="10"/>
      <c r="F50" s="11"/>
      <c r="G50" s="11"/>
      <c r="J50" s="134"/>
    </row>
    <row r="51" s="3" customFormat="1" ht="9.95" customHeight="1" spans="2:7">
      <c r="B51" s="9"/>
      <c r="C51" s="9"/>
      <c r="E51" s="10"/>
      <c r="F51" s="11"/>
      <c r="G51" s="11"/>
    </row>
    <row r="52" ht="36.95" customHeight="1" spans="1:10">
      <c r="A52" s="12"/>
      <c r="B52" s="773" t="s">
        <v>186</v>
      </c>
      <c r="C52" s="14"/>
      <c r="D52" s="15" t="s">
        <v>79</v>
      </c>
      <c r="E52" s="16"/>
      <c r="F52" s="774" t="s">
        <v>141</v>
      </c>
      <c r="G52" s="18"/>
      <c r="H52" s="19"/>
      <c r="I52" s="132" t="s">
        <v>142</v>
      </c>
      <c r="J52" s="3"/>
    </row>
    <row r="53" s="1" customFormat="1" ht="36.95" customHeight="1" spans="1:11">
      <c r="A53" s="20"/>
      <c r="B53" s="775" t="s">
        <v>143</v>
      </c>
      <c r="C53" s="776" t="s">
        <v>144</v>
      </c>
      <c r="D53" s="777" t="s">
        <v>145</v>
      </c>
      <c r="E53" s="24" t="s">
        <v>146</v>
      </c>
      <c r="F53" s="778" t="s">
        <v>147</v>
      </c>
      <c r="G53" s="778" t="s">
        <v>148</v>
      </c>
      <c r="H53" s="26" t="s">
        <v>18</v>
      </c>
      <c r="I53" s="133"/>
      <c r="J53" s="134"/>
      <c r="K53" s="134"/>
    </row>
    <row r="54" s="1" customFormat="1" ht="18.6" customHeight="1" spans="1:11">
      <c r="A54" s="20"/>
      <c r="B54" s="112" t="s">
        <v>187</v>
      </c>
      <c r="C54" s="113"/>
      <c r="D54" s="114"/>
      <c r="E54" s="115"/>
      <c r="F54" s="116"/>
      <c r="G54" s="117"/>
      <c r="H54" s="118"/>
      <c r="I54" s="147"/>
      <c r="J54" s="134"/>
      <c r="K54" s="134"/>
    </row>
    <row r="55" s="1" customFormat="1" ht="18.6" customHeight="1" spans="1:11">
      <c r="A55" s="20"/>
      <c r="B55" s="119"/>
      <c r="C55" s="120"/>
      <c r="D55" s="84" t="s">
        <v>48</v>
      </c>
      <c r="E55" s="121">
        <v>1</v>
      </c>
      <c r="F55" s="122"/>
      <c r="G55" s="87"/>
      <c r="H55" s="123"/>
      <c r="I55" s="148"/>
      <c r="J55" s="134"/>
      <c r="K55" s="134"/>
    </row>
    <row r="56" s="2" customFormat="1" ht="18.6" customHeight="1" spans="1:11">
      <c r="A56" s="27"/>
      <c r="B56" s="124" t="s">
        <v>188</v>
      </c>
      <c r="C56" s="65"/>
      <c r="D56" s="66"/>
      <c r="E56" s="125"/>
      <c r="F56" s="100"/>
      <c r="G56" s="33"/>
      <c r="H56" s="126"/>
      <c r="I56" s="143"/>
      <c r="J56" s="4"/>
      <c r="K56" s="4"/>
    </row>
    <row r="57" s="2" customFormat="1" ht="18.6" customHeight="1" spans="1:11">
      <c r="A57" s="27"/>
      <c r="B57" s="119"/>
      <c r="C57" s="120"/>
      <c r="D57" s="84" t="s">
        <v>48</v>
      </c>
      <c r="E57" s="121">
        <v>1</v>
      </c>
      <c r="F57" s="122"/>
      <c r="G57" s="87"/>
      <c r="H57" s="123"/>
      <c r="I57" s="148"/>
      <c r="J57" s="4"/>
      <c r="K57" s="4"/>
    </row>
    <row r="58" s="2" customFormat="1" ht="18.6" customHeight="1" spans="1:11">
      <c r="A58" s="27"/>
      <c r="B58" s="124"/>
      <c r="C58" s="65"/>
      <c r="D58" s="66"/>
      <c r="E58" s="125"/>
      <c r="F58" s="100"/>
      <c r="G58" s="127"/>
      <c r="H58" s="128"/>
      <c r="I58" s="149"/>
      <c r="J58" s="4"/>
      <c r="K58" s="4"/>
    </row>
    <row r="59" s="2" customFormat="1" ht="18.6" customHeight="1" spans="1:11">
      <c r="A59" s="27"/>
      <c r="B59" s="119"/>
      <c r="C59" s="120"/>
      <c r="D59" s="84"/>
      <c r="E59" s="121"/>
      <c r="F59" s="122"/>
      <c r="G59" s="129"/>
      <c r="H59" s="130"/>
      <c r="I59" s="150"/>
      <c r="J59" s="4"/>
      <c r="K59" s="4"/>
    </row>
    <row r="60" s="2" customFormat="1" ht="18.6" customHeight="1" spans="1:11">
      <c r="A60" s="27"/>
      <c r="B60" s="124"/>
      <c r="C60" s="65"/>
      <c r="D60" s="66"/>
      <c r="E60" s="125"/>
      <c r="F60" s="100"/>
      <c r="G60" s="33"/>
      <c r="H60" s="126"/>
      <c r="I60" s="143"/>
      <c r="J60" s="4"/>
      <c r="K60" s="4"/>
    </row>
    <row r="61" s="2" customFormat="1" ht="18.6" customHeight="1" spans="1:11">
      <c r="A61" s="27"/>
      <c r="B61" s="119"/>
      <c r="C61" s="120"/>
      <c r="D61" s="84"/>
      <c r="E61" s="121"/>
      <c r="F61" s="122"/>
      <c r="G61" s="87"/>
      <c r="H61" s="123"/>
      <c r="I61" s="148"/>
      <c r="J61" s="4"/>
      <c r="K61" s="4"/>
    </row>
    <row r="62" s="2" customFormat="1" ht="18.6" customHeight="1" spans="1:11">
      <c r="A62" s="27"/>
      <c r="B62" s="42"/>
      <c r="C62" s="131"/>
      <c r="D62" s="89"/>
      <c r="E62" s="125"/>
      <c r="F62" s="100"/>
      <c r="G62" s="33"/>
      <c r="H62" s="126"/>
      <c r="I62" s="143"/>
      <c r="J62" s="4"/>
      <c r="K62" s="4"/>
    </row>
    <row r="63" s="2" customFormat="1" ht="18.6" customHeight="1" spans="1:11">
      <c r="A63" s="27"/>
      <c r="B63" s="119"/>
      <c r="C63" s="120"/>
      <c r="D63" s="84"/>
      <c r="E63" s="121"/>
      <c r="F63" s="122"/>
      <c r="G63" s="87"/>
      <c r="H63" s="123"/>
      <c r="I63" s="148"/>
      <c r="J63" s="4"/>
      <c r="K63" s="4"/>
    </row>
    <row r="64" s="2" customFormat="1" ht="18.6" customHeight="1" spans="1:11">
      <c r="A64" s="27"/>
      <c r="B64" s="124"/>
      <c r="C64" s="65"/>
      <c r="D64" s="66"/>
      <c r="E64" s="125"/>
      <c r="F64" s="100"/>
      <c r="G64" s="33"/>
      <c r="H64" s="126"/>
      <c r="I64" s="143"/>
      <c r="J64" s="4"/>
      <c r="K64" s="4"/>
    </row>
    <row r="65" s="2" customFormat="1" ht="18.6" customHeight="1" spans="1:11">
      <c r="A65" s="27"/>
      <c r="B65" s="119"/>
      <c r="C65" s="120"/>
      <c r="D65" s="84"/>
      <c r="E65" s="121"/>
      <c r="F65" s="122"/>
      <c r="G65" s="87"/>
      <c r="H65" s="123"/>
      <c r="I65" s="148"/>
      <c r="J65" s="4"/>
      <c r="K65" s="4"/>
    </row>
    <row r="66" s="2" customFormat="1" ht="18.6" customHeight="1" spans="1:11">
      <c r="A66" s="27"/>
      <c r="B66" s="151"/>
      <c r="C66" s="65"/>
      <c r="D66" s="66"/>
      <c r="E66" s="152"/>
      <c r="F66" s="100"/>
      <c r="G66" s="127"/>
      <c r="H66" s="128"/>
      <c r="I66" s="149"/>
      <c r="J66" s="4"/>
      <c r="K66" s="4"/>
    </row>
    <row r="67" s="2" customFormat="1" ht="18.6" customHeight="1" spans="1:11">
      <c r="A67" s="27"/>
      <c r="B67" s="35"/>
      <c r="C67" s="120"/>
      <c r="D67" s="84"/>
      <c r="E67" s="153"/>
      <c r="F67" s="122"/>
      <c r="G67" s="129"/>
      <c r="H67" s="130"/>
      <c r="I67" s="150"/>
      <c r="J67" s="4"/>
      <c r="K67" s="4"/>
    </row>
    <row r="68" s="2" customFormat="1" ht="18.6" customHeight="1" spans="1:11">
      <c r="A68" s="27"/>
      <c r="B68" s="154"/>
      <c r="C68" s="66"/>
      <c r="D68" s="66"/>
      <c r="E68" s="67"/>
      <c r="F68" s="33"/>
      <c r="G68" s="33"/>
      <c r="H68" s="34"/>
      <c r="I68" s="135"/>
      <c r="J68" s="4"/>
      <c r="K68" s="4"/>
    </row>
    <row r="69" s="2" customFormat="1" ht="18.6" customHeight="1" spans="1:11">
      <c r="A69" s="27"/>
      <c r="B69" s="154"/>
      <c r="C69" s="66"/>
      <c r="D69" s="66"/>
      <c r="E69" s="67"/>
      <c r="F69" s="33"/>
      <c r="G69" s="33"/>
      <c r="H69" s="34"/>
      <c r="I69" s="135"/>
      <c r="J69" s="4"/>
      <c r="K69" s="4"/>
    </row>
    <row r="70" s="2" customFormat="1" ht="18.6" customHeight="1" spans="1:11">
      <c r="A70" s="27"/>
      <c r="B70" s="105"/>
      <c r="C70" s="106"/>
      <c r="D70" s="107"/>
      <c r="E70" s="108"/>
      <c r="F70" s="109"/>
      <c r="G70" s="110"/>
      <c r="H70" s="111"/>
      <c r="I70" s="146"/>
      <c r="J70" s="4"/>
      <c r="K70" s="4"/>
    </row>
    <row r="71" s="2" customFormat="1" ht="18.6" customHeight="1" spans="1:11">
      <c r="A71" s="27"/>
      <c r="B71" s="70" t="s">
        <v>166</v>
      </c>
      <c r="C71" s="71"/>
      <c r="D71" s="72"/>
      <c r="E71" s="73"/>
      <c r="F71" s="74"/>
      <c r="G71" s="75"/>
      <c r="H71" s="76"/>
      <c r="I71" s="142"/>
      <c r="J71" s="4"/>
      <c r="K71" s="4"/>
    </row>
    <row r="72" s="2" customFormat="1" ht="9.95" customHeight="1" spans="1:11">
      <c r="A72" s="27"/>
      <c r="B72" s="155"/>
      <c r="C72" s="156"/>
      <c r="D72" s="155"/>
      <c r="E72" s="157"/>
      <c r="F72" s="158"/>
      <c r="G72" s="158"/>
      <c r="H72" s="159"/>
      <c r="I72" s="159"/>
      <c r="J72" s="4"/>
      <c r="K72" s="4"/>
    </row>
    <row r="73" s="4" customFormat="1" ht="9.95" customHeight="1" spans="1:9">
      <c r="A73" s="27"/>
      <c r="B73" s="160"/>
      <c r="C73" s="161"/>
      <c r="D73" s="160"/>
      <c r="E73" s="162"/>
      <c r="F73" s="163"/>
      <c r="G73" s="163"/>
      <c r="H73" s="76"/>
      <c r="I73" s="76"/>
    </row>
    <row r="74" ht="36.95" customHeight="1" spans="1:10">
      <c r="A74" s="12"/>
      <c r="B74" s="773" t="s">
        <v>189</v>
      </c>
      <c r="C74" s="14"/>
      <c r="D74" s="15" t="s">
        <v>114</v>
      </c>
      <c r="E74" s="16"/>
      <c r="F74" s="774" t="s">
        <v>141</v>
      </c>
      <c r="G74" s="18"/>
      <c r="H74" s="19"/>
      <c r="I74" s="132" t="s">
        <v>142</v>
      </c>
      <c r="J74" s="3"/>
    </row>
    <row r="75" s="1" customFormat="1" ht="36.95" customHeight="1" spans="1:11">
      <c r="A75" s="20"/>
      <c r="B75" s="775" t="s">
        <v>143</v>
      </c>
      <c r="C75" s="776" t="s">
        <v>144</v>
      </c>
      <c r="D75" s="777" t="s">
        <v>145</v>
      </c>
      <c r="E75" s="24" t="s">
        <v>146</v>
      </c>
      <c r="F75" s="778" t="s">
        <v>147</v>
      </c>
      <c r="G75" s="778" t="s">
        <v>148</v>
      </c>
      <c r="H75" s="26" t="s">
        <v>18</v>
      </c>
      <c r="I75" s="133"/>
      <c r="J75" s="134"/>
      <c r="K75" s="134"/>
    </row>
    <row r="76" s="2" customFormat="1" ht="18.6" customHeight="1" spans="1:11">
      <c r="A76" s="27"/>
      <c r="B76" s="783" t="s">
        <v>190</v>
      </c>
      <c r="C76" s="165"/>
      <c r="D76" s="66"/>
      <c r="E76" s="67"/>
      <c r="F76" s="100"/>
      <c r="G76" s="33"/>
      <c r="H76" s="166"/>
      <c r="I76" s="188"/>
      <c r="J76" s="4"/>
      <c r="K76" s="4"/>
    </row>
    <row r="77" s="2" customFormat="1" ht="18.6" customHeight="1" spans="1:11">
      <c r="A77" s="27"/>
      <c r="B77" s="35"/>
      <c r="C77" s="167"/>
      <c r="D77" s="84" t="s">
        <v>48</v>
      </c>
      <c r="E77" s="168">
        <v>1</v>
      </c>
      <c r="F77" s="122"/>
      <c r="G77" s="87"/>
      <c r="H77" s="169"/>
      <c r="I77" s="189"/>
      <c r="J77" s="4"/>
      <c r="K77" s="4"/>
    </row>
    <row r="78" s="2" customFormat="1" ht="18.6" customHeight="1" spans="1:11">
      <c r="A78" s="27"/>
      <c r="B78" s="783" t="s">
        <v>191</v>
      </c>
      <c r="C78" s="65"/>
      <c r="D78" s="66"/>
      <c r="E78" s="67"/>
      <c r="F78" s="100"/>
      <c r="G78" s="127"/>
      <c r="H78" s="128"/>
      <c r="I78" s="149"/>
      <c r="J78" s="4"/>
      <c r="K78" s="4"/>
    </row>
    <row r="79" s="2" customFormat="1" ht="18.6" customHeight="1" spans="1:11">
      <c r="A79" s="27"/>
      <c r="B79" s="35"/>
      <c r="C79" s="120"/>
      <c r="D79" s="84" t="s">
        <v>48</v>
      </c>
      <c r="E79" s="168">
        <v>1</v>
      </c>
      <c r="F79" s="122"/>
      <c r="G79" s="170"/>
      <c r="H79" s="171"/>
      <c r="I79" s="150"/>
      <c r="J79" s="4"/>
      <c r="K79" s="4"/>
    </row>
    <row r="80" s="2" customFormat="1" ht="18.6" customHeight="1" spans="1:11">
      <c r="A80" s="27"/>
      <c r="B80" s="164"/>
      <c r="C80" s="65"/>
      <c r="D80" s="66"/>
      <c r="E80" s="67"/>
      <c r="F80" s="68"/>
      <c r="G80" s="127"/>
      <c r="H80" s="128"/>
      <c r="I80" s="149"/>
      <c r="J80" s="4"/>
      <c r="K80" s="4"/>
    </row>
    <row r="81" s="2" customFormat="1" ht="18.6" customHeight="1" spans="1:11">
      <c r="A81" s="27"/>
      <c r="B81" s="119"/>
      <c r="C81" s="120"/>
      <c r="D81" s="84"/>
      <c r="E81" s="172"/>
      <c r="F81" s="87"/>
      <c r="G81" s="129"/>
      <c r="H81" s="130"/>
      <c r="I81" s="150"/>
      <c r="J81" s="4"/>
      <c r="K81" s="4"/>
    </row>
    <row r="82" s="2" customFormat="1" ht="18.6" customHeight="1" spans="1:11">
      <c r="A82" s="27"/>
      <c r="B82" s="64"/>
      <c r="C82" s="65"/>
      <c r="D82" s="66"/>
      <c r="E82" s="67"/>
      <c r="F82" s="100"/>
      <c r="G82" s="33"/>
      <c r="H82" s="166"/>
      <c r="I82" s="188"/>
      <c r="J82" s="4"/>
      <c r="K82" s="4"/>
    </row>
    <row r="83" s="2" customFormat="1" ht="18.6" customHeight="1" spans="1:11">
      <c r="A83" s="27"/>
      <c r="B83" s="35"/>
      <c r="C83" s="120"/>
      <c r="D83" s="84"/>
      <c r="E83" s="168"/>
      <c r="F83" s="122"/>
      <c r="G83" s="87"/>
      <c r="H83" s="173"/>
      <c r="I83" s="189"/>
      <c r="J83" s="4"/>
      <c r="K83" s="4"/>
    </row>
    <row r="84" s="2" customFormat="1" ht="18.6" customHeight="1" spans="1:11">
      <c r="A84" s="27"/>
      <c r="B84" s="64"/>
      <c r="C84" s="66"/>
      <c r="D84" s="66"/>
      <c r="E84" s="67"/>
      <c r="F84" s="33"/>
      <c r="G84" s="33"/>
      <c r="H84" s="34"/>
      <c r="I84" s="135"/>
      <c r="J84" s="4"/>
      <c r="K84" s="4"/>
    </row>
    <row r="85" s="2" customFormat="1" ht="18.6" customHeight="1" spans="1:11">
      <c r="A85" s="27"/>
      <c r="B85" s="174"/>
      <c r="C85" s="120"/>
      <c r="D85" s="84"/>
      <c r="E85" s="85"/>
      <c r="F85" s="86"/>
      <c r="G85" s="87"/>
      <c r="H85" s="175"/>
      <c r="I85" s="136"/>
      <c r="J85" s="4"/>
      <c r="K85" s="4"/>
    </row>
    <row r="86" s="2" customFormat="1" ht="18.6" customHeight="1" spans="1:11">
      <c r="A86" s="27"/>
      <c r="B86" s="64"/>
      <c r="C86" s="66"/>
      <c r="D86" s="66"/>
      <c r="E86" s="67"/>
      <c r="F86" s="33"/>
      <c r="G86" s="33"/>
      <c r="H86" s="34"/>
      <c r="I86" s="135"/>
      <c r="J86" s="4"/>
      <c r="K86" s="4"/>
    </row>
    <row r="87" s="2" customFormat="1" ht="18.6" customHeight="1" spans="1:11">
      <c r="A87" s="27"/>
      <c r="B87" s="176"/>
      <c r="C87" s="84"/>
      <c r="D87" s="84"/>
      <c r="E87" s="85"/>
      <c r="F87" s="86"/>
      <c r="G87" s="86"/>
      <c r="H87" s="41"/>
      <c r="I87" s="136"/>
      <c r="J87" s="4"/>
      <c r="K87" s="4"/>
    </row>
    <row r="88" s="2" customFormat="1" ht="18.6" customHeight="1" spans="1:11">
      <c r="A88" s="27"/>
      <c r="B88" s="154"/>
      <c r="C88" s="177"/>
      <c r="D88" s="66"/>
      <c r="E88" s="67"/>
      <c r="F88" s="33"/>
      <c r="G88" s="33"/>
      <c r="H88" s="34"/>
      <c r="I88" s="135"/>
      <c r="J88" s="4"/>
      <c r="K88" s="4"/>
    </row>
    <row r="89" s="2" customFormat="1" ht="18.6" customHeight="1" spans="1:11">
      <c r="A89" s="27"/>
      <c r="B89" s="178"/>
      <c r="C89" s="120"/>
      <c r="D89" s="84"/>
      <c r="E89" s="85"/>
      <c r="F89" s="86"/>
      <c r="G89" s="86"/>
      <c r="H89" s="41"/>
      <c r="I89" s="136"/>
      <c r="J89" s="4"/>
      <c r="K89" s="4"/>
    </row>
    <row r="90" s="2" customFormat="1" ht="18.6" customHeight="1" spans="1:11">
      <c r="A90" s="27"/>
      <c r="B90" s="64"/>
      <c r="C90" s="66"/>
      <c r="D90" s="66"/>
      <c r="E90" s="67"/>
      <c r="F90" s="33"/>
      <c r="G90" s="33"/>
      <c r="H90" s="34"/>
      <c r="I90" s="135"/>
      <c r="J90" s="4"/>
      <c r="K90" s="4"/>
    </row>
    <row r="91" s="2" customFormat="1" ht="18.6" customHeight="1" spans="1:11">
      <c r="A91" s="27"/>
      <c r="B91" s="176"/>
      <c r="C91" s="84"/>
      <c r="D91" s="84"/>
      <c r="E91" s="85"/>
      <c r="F91" s="86"/>
      <c r="G91" s="86"/>
      <c r="H91" s="41"/>
      <c r="I91" s="136"/>
      <c r="J91" s="4"/>
      <c r="K91" s="4"/>
    </row>
    <row r="92" s="2" customFormat="1" ht="18.6" customHeight="1" spans="1:11">
      <c r="A92" s="27"/>
      <c r="B92" s="64"/>
      <c r="C92" s="66"/>
      <c r="D92" s="66"/>
      <c r="E92" s="67"/>
      <c r="F92" s="33"/>
      <c r="G92" s="33"/>
      <c r="H92" s="34"/>
      <c r="I92" s="135"/>
      <c r="J92" s="4"/>
      <c r="K92" s="4"/>
    </row>
    <row r="93" s="2" customFormat="1" ht="18.6" customHeight="1" spans="1:11">
      <c r="A93" s="27"/>
      <c r="B93" s="64"/>
      <c r="C93" s="66"/>
      <c r="D93" s="66"/>
      <c r="E93" s="67"/>
      <c r="F93" s="33"/>
      <c r="G93" s="33"/>
      <c r="H93" s="34"/>
      <c r="I93" s="135"/>
      <c r="J93" s="4"/>
      <c r="K93" s="4"/>
    </row>
    <row r="94" s="2" customFormat="1" ht="18.6" customHeight="1" spans="1:11">
      <c r="A94" s="27"/>
      <c r="B94" s="105"/>
      <c r="C94" s="106"/>
      <c r="D94" s="107"/>
      <c r="E94" s="108"/>
      <c r="F94" s="109"/>
      <c r="G94" s="110"/>
      <c r="H94" s="111"/>
      <c r="I94" s="146"/>
      <c r="J94" s="4"/>
      <c r="K94" s="4"/>
    </row>
    <row r="95" s="2" customFormat="1" ht="18.6" customHeight="1" spans="1:11">
      <c r="A95" s="27"/>
      <c r="B95" s="70" t="s">
        <v>166</v>
      </c>
      <c r="C95" s="71"/>
      <c r="D95" s="72"/>
      <c r="E95" s="73"/>
      <c r="F95" s="74"/>
      <c r="G95" s="75"/>
      <c r="H95" s="76"/>
      <c r="I95" s="142"/>
      <c r="J95" s="4"/>
      <c r="K95" s="4"/>
    </row>
    <row r="96" s="3" customFormat="1" ht="9.95" customHeight="1" spans="2:10">
      <c r="B96" s="9"/>
      <c r="C96" s="9"/>
      <c r="E96" s="10"/>
      <c r="F96" s="11"/>
      <c r="G96" s="11"/>
      <c r="J96" s="134"/>
    </row>
    <row r="97" s="3" customFormat="1" ht="9.95" customHeight="1" spans="2:7">
      <c r="B97" s="9"/>
      <c r="C97" s="9"/>
      <c r="E97" s="10"/>
      <c r="F97" s="11"/>
      <c r="G97" s="11"/>
    </row>
    <row r="98" ht="36.95" customHeight="1" spans="1:10">
      <c r="A98" s="12"/>
      <c r="B98" s="773" t="s">
        <v>192</v>
      </c>
      <c r="C98" s="14"/>
      <c r="D98" s="15" t="s">
        <v>53</v>
      </c>
      <c r="E98" s="16"/>
      <c r="F98" s="774" t="s">
        <v>141</v>
      </c>
      <c r="G98" s="18"/>
      <c r="H98" s="19"/>
      <c r="I98" s="132" t="s">
        <v>142</v>
      </c>
      <c r="J98" s="3"/>
    </row>
    <row r="99" s="1" customFormat="1" ht="36.95" customHeight="1" spans="1:11">
      <c r="A99" s="20"/>
      <c r="B99" s="775" t="s">
        <v>143</v>
      </c>
      <c r="C99" s="776" t="s">
        <v>144</v>
      </c>
      <c r="D99" s="777" t="s">
        <v>145</v>
      </c>
      <c r="E99" s="24" t="s">
        <v>146</v>
      </c>
      <c r="F99" s="778" t="s">
        <v>147</v>
      </c>
      <c r="G99" s="778" t="s">
        <v>148</v>
      </c>
      <c r="H99" s="26" t="s">
        <v>18</v>
      </c>
      <c r="I99" s="133"/>
      <c r="J99" s="134"/>
      <c r="K99" s="134"/>
    </row>
    <row r="100" s="2" customFormat="1" ht="18.6" customHeight="1" spans="1:11">
      <c r="A100" s="27"/>
      <c r="B100" s="28" t="s">
        <v>193</v>
      </c>
      <c r="C100" s="65"/>
      <c r="D100" s="66"/>
      <c r="E100" s="67"/>
      <c r="F100" s="33"/>
      <c r="G100" s="100"/>
      <c r="H100" s="34"/>
      <c r="I100" s="135"/>
      <c r="J100" s="4"/>
      <c r="K100" s="4"/>
    </row>
    <row r="101" s="2" customFormat="1" ht="18.6" customHeight="1" spans="1:11">
      <c r="A101" s="27"/>
      <c r="B101" s="179"/>
      <c r="C101" s="84"/>
      <c r="D101" s="84" t="s">
        <v>194</v>
      </c>
      <c r="E101" s="168">
        <v>340</v>
      </c>
      <c r="F101" s="87"/>
      <c r="G101" s="87"/>
      <c r="H101" s="41"/>
      <c r="I101" s="190"/>
      <c r="J101" s="4"/>
      <c r="K101" s="4"/>
    </row>
    <row r="102" s="2" customFormat="1" ht="18.6" customHeight="1" spans="1:11">
      <c r="A102" s="27"/>
      <c r="B102" s="28"/>
      <c r="C102" s="66"/>
      <c r="D102" s="66"/>
      <c r="E102" s="67"/>
      <c r="F102" s="68"/>
      <c r="G102" s="33"/>
      <c r="H102" s="34"/>
      <c r="I102" s="135"/>
      <c r="J102" s="4"/>
      <c r="K102" s="4"/>
    </row>
    <row r="103" s="2" customFormat="1" ht="18.6" customHeight="1" spans="1:11">
      <c r="A103" s="27"/>
      <c r="B103" s="176"/>
      <c r="C103" s="84"/>
      <c r="D103" s="84"/>
      <c r="E103" s="172"/>
      <c r="F103" s="87"/>
      <c r="G103" s="87"/>
      <c r="H103" s="41"/>
      <c r="I103" s="190"/>
      <c r="J103" s="4"/>
      <c r="K103" s="4"/>
    </row>
    <row r="104" s="2" customFormat="1" ht="18.6" customHeight="1" spans="1:11">
      <c r="A104" s="27"/>
      <c r="B104" s="180"/>
      <c r="C104" s="177"/>
      <c r="D104" s="66"/>
      <c r="E104" s="67"/>
      <c r="F104" s="33"/>
      <c r="G104" s="181"/>
      <c r="H104" s="34"/>
      <c r="I104" s="135"/>
      <c r="J104" s="4"/>
      <c r="K104" s="4"/>
    </row>
    <row r="105" s="2" customFormat="1" ht="18.6" customHeight="1" spans="1:11">
      <c r="A105" s="27"/>
      <c r="B105" s="179"/>
      <c r="C105" s="120"/>
      <c r="D105" s="84"/>
      <c r="E105" s="85"/>
      <c r="F105" s="86"/>
      <c r="G105" s="182"/>
      <c r="H105" s="41"/>
      <c r="I105" s="136"/>
      <c r="J105" s="4"/>
      <c r="K105" s="4"/>
    </row>
    <row r="106" s="2" customFormat="1" ht="18.6" customHeight="1" spans="1:11">
      <c r="A106" s="27"/>
      <c r="B106" s="64"/>
      <c r="C106" s="66"/>
      <c r="D106" s="66"/>
      <c r="E106" s="67"/>
      <c r="F106" s="33"/>
      <c r="G106" s="33"/>
      <c r="H106" s="34"/>
      <c r="I106" s="135"/>
      <c r="J106" s="4"/>
      <c r="K106" s="4"/>
    </row>
    <row r="107" s="2" customFormat="1" ht="18.6" customHeight="1" spans="1:11">
      <c r="A107" s="27"/>
      <c r="B107" s="174"/>
      <c r="C107" s="120"/>
      <c r="D107" s="84"/>
      <c r="E107" s="85"/>
      <c r="F107" s="86"/>
      <c r="G107" s="87"/>
      <c r="H107" s="175"/>
      <c r="I107" s="136"/>
      <c r="J107" s="4"/>
      <c r="K107" s="4"/>
    </row>
    <row r="108" s="2" customFormat="1" ht="18.6" customHeight="1" spans="1:11">
      <c r="A108" s="27"/>
      <c r="B108" s="64"/>
      <c r="C108" s="65"/>
      <c r="D108" s="66"/>
      <c r="E108" s="67"/>
      <c r="F108" s="33"/>
      <c r="G108" s="33"/>
      <c r="H108" s="183"/>
      <c r="I108" s="135"/>
      <c r="J108" s="4"/>
      <c r="K108" s="4"/>
    </row>
    <row r="109" s="2" customFormat="1" ht="18.6" customHeight="1" spans="1:11">
      <c r="A109" s="27"/>
      <c r="B109" s="174"/>
      <c r="C109" s="120"/>
      <c r="D109" s="84"/>
      <c r="E109" s="184"/>
      <c r="F109" s="87"/>
      <c r="G109" s="87"/>
      <c r="H109" s="185"/>
      <c r="I109" s="136"/>
      <c r="J109" s="4"/>
      <c r="K109" s="4"/>
    </row>
    <row r="110" s="2" customFormat="1" ht="18.6" customHeight="1" spans="1:11">
      <c r="A110" s="27"/>
      <c r="B110" s="64"/>
      <c r="C110" s="66"/>
      <c r="D110" s="66"/>
      <c r="E110" s="67"/>
      <c r="F110" s="33"/>
      <c r="G110" s="33"/>
      <c r="H110" s="34"/>
      <c r="I110" s="135"/>
      <c r="J110" s="4"/>
      <c r="K110" s="4"/>
    </row>
    <row r="111" s="2" customFormat="1" ht="18.6" customHeight="1" spans="1:11">
      <c r="A111" s="27"/>
      <c r="B111" s="174"/>
      <c r="C111" s="120"/>
      <c r="D111" s="84"/>
      <c r="E111" s="172"/>
      <c r="F111" s="87"/>
      <c r="G111" s="87"/>
      <c r="H111" s="41"/>
      <c r="I111" s="136"/>
      <c r="J111" s="4"/>
      <c r="K111" s="4"/>
    </row>
    <row r="112" s="2" customFormat="1" ht="18.6" customHeight="1" spans="1:11">
      <c r="A112" s="27"/>
      <c r="B112" s="64"/>
      <c r="C112" s="66"/>
      <c r="D112" s="66"/>
      <c r="E112" s="67"/>
      <c r="F112" s="33"/>
      <c r="G112" s="33"/>
      <c r="H112" s="34"/>
      <c r="I112" s="135"/>
      <c r="J112" s="4"/>
      <c r="K112" s="4"/>
    </row>
    <row r="113" s="2" customFormat="1" ht="18.6" customHeight="1" spans="1:11">
      <c r="A113" s="27"/>
      <c r="B113" s="174"/>
      <c r="C113" s="120"/>
      <c r="D113" s="84"/>
      <c r="E113" s="172"/>
      <c r="F113" s="87"/>
      <c r="G113" s="87"/>
      <c r="H113" s="41"/>
      <c r="I113" s="136"/>
      <c r="J113" s="4"/>
      <c r="K113" s="4"/>
    </row>
    <row r="114" s="2" customFormat="1" ht="18.6" customHeight="1" spans="1:11">
      <c r="A114" s="27"/>
      <c r="B114" s="64"/>
      <c r="C114" s="66"/>
      <c r="D114" s="66"/>
      <c r="E114" s="67"/>
      <c r="F114" s="33"/>
      <c r="G114" s="33"/>
      <c r="H114" s="34"/>
      <c r="I114" s="135"/>
      <c r="J114" s="4"/>
      <c r="K114" s="4"/>
    </row>
    <row r="115" s="2" customFormat="1" ht="18.6" customHeight="1" spans="1:11">
      <c r="A115" s="27"/>
      <c r="B115" s="174"/>
      <c r="C115" s="120"/>
      <c r="D115" s="84"/>
      <c r="E115" s="172"/>
      <c r="F115" s="87"/>
      <c r="G115" s="87"/>
      <c r="H115" s="41"/>
      <c r="I115" s="136"/>
      <c r="J115" s="4"/>
      <c r="K115" s="4"/>
    </row>
    <row r="116" s="2" customFormat="1" ht="18.6" customHeight="1" spans="1:11">
      <c r="A116" s="27"/>
      <c r="B116" s="64"/>
      <c r="C116" s="66"/>
      <c r="D116" s="66"/>
      <c r="E116" s="67"/>
      <c r="F116" s="33"/>
      <c r="G116" s="33"/>
      <c r="H116" s="34"/>
      <c r="I116" s="135"/>
      <c r="J116" s="4"/>
      <c r="K116" s="4"/>
    </row>
    <row r="117" s="2" customFormat="1" ht="18.6" customHeight="1" spans="1:11">
      <c r="A117" s="27"/>
      <c r="B117" s="174"/>
      <c r="C117" s="120"/>
      <c r="D117" s="84"/>
      <c r="E117" s="172"/>
      <c r="F117" s="87"/>
      <c r="G117" s="87"/>
      <c r="H117" s="41"/>
      <c r="I117" s="136"/>
      <c r="J117" s="4"/>
      <c r="K117" s="4"/>
    </row>
    <row r="118" s="2" customFormat="1" ht="18.6" customHeight="1" spans="1:11">
      <c r="A118" s="27"/>
      <c r="B118" s="105"/>
      <c r="C118" s="106"/>
      <c r="D118" s="107"/>
      <c r="E118" s="108"/>
      <c r="F118" s="109"/>
      <c r="G118" s="110"/>
      <c r="H118" s="111"/>
      <c r="I118" s="146"/>
      <c r="J118" s="4"/>
      <c r="K118" s="4"/>
    </row>
    <row r="119" s="2" customFormat="1" ht="18" customHeight="1" spans="1:11">
      <c r="A119" s="27"/>
      <c r="B119" s="70" t="s">
        <v>166</v>
      </c>
      <c r="C119" s="71"/>
      <c r="D119" s="72"/>
      <c r="E119" s="73"/>
      <c r="F119" s="74"/>
      <c r="G119" s="75"/>
      <c r="H119" s="76"/>
      <c r="I119" s="142"/>
      <c r="J119" s="4"/>
      <c r="K119" s="4"/>
    </row>
    <row r="120" s="2" customFormat="1" ht="9.95" customHeight="1" spans="1:11">
      <c r="A120" s="27"/>
      <c r="B120" s="155"/>
      <c r="C120" s="156"/>
      <c r="D120" s="155"/>
      <c r="E120" s="157"/>
      <c r="F120" s="158"/>
      <c r="G120" s="158"/>
      <c r="H120" s="159"/>
      <c r="I120" s="159"/>
      <c r="J120" s="4"/>
      <c r="K120" s="4"/>
    </row>
    <row r="121" s="4" customFormat="1" ht="9.95" customHeight="1" spans="1:9">
      <c r="A121" s="27"/>
      <c r="B121" s="160"/>
      <c r="C121" s="161"/>
      <c r="D121" s="160"/>
      <c r="E121" s="162"/>
      <c r="F121" s="163"/>
      <c r="G121" s="163"/>
      <c r="H121" s="76"/>
      <c r="I121" s="76"/>
    </row>
    <row r="122" ht="36.95" customHeight="1" spans="1:10">
      <c r="A122" s="12"/>
      <c r="B122" s="773" t="s">
        <v>195</v>
      </c>
      <c r="C122" s="14"/>
      <c r="D122" s="15" t="s">
        <v>97</v>
      </c>
      <c r="E122" s="16"/>
      <c r="F122" s="774" t="s">
        <v>141</v>
      </c>
      <c r="G122" s="18"/>
      <c r="H122" s="19"/>
      <c r="I122" s="132" t="s">
        <v>142</v>
      </c>
      <c r="J122" s="3"/>
    </row>
    <row r="123" s="1" customFormat="1" ht="36.95" customHeight="1" spans="1:11">
      <c r="A123" s="20"/>
      <c r="B123" s="775" t="s">
        <v>143</v>
      </c>
      <c r="C123" s="776" t="s">
        <v>144</v>
      </c>
      <c r="D123" s="777" t="s">
        <v>145</v>
      </c>
      <c r="E123" s="24" t="s">
        <v>146</v>
      </c>
      <c r="F123" s="778" t="s">
        <v>147</v>
      </c>
      <c r="G123" s="778" t="s">
        <v>148</v>
      </c>
      <c r="H123" s="26" t="s">
        <v>18</v>
      </c>
      <c r="I123" s="133"/>
      <c r="J123" s="134"/>
      <c r="K123" s="134"/>
    </row>
    <row r="124" s="2" customFormat="1" ht="18.6" customHeight="1" spans="1:11">
      <c r="A124" s="27"/>
      <c r="B124" s="783" t="s">
        <v>196</v>
      </c>
      <c r="C124" s="65"/>
      <c r="D124" s="66"/>
      <c r="E124" s="67"/>
      <c r="F124" s="33"/>
      <c r="G124" s="100"/>
      <c r="H124" s="4"/>
      <c r="I124" s="141"/>
      <c r="J124" s="4"/>
      <c r="K124" s="4"/>
    </row>
    <row r="125" s="2" customFormat="1" ht="18.6" customHeight="1" spans="1:11">
      <c r="A125" s="27"/>
      <c r="B125" s="174"/>
      <c r="C125" s="120"/>
      <c r="D125" s="84" t="s">
        <v>197</v>
      </c>
      <c r="E125" s="186">
        <v>0.031</v>
      </c>
      <c r="F125" s="87"/>
      <c r="G125" s="122"/>
      <c r="H125" s="187"/>
      <c r="I125" s="191"/>
      <c r="J125" s="4"/>
      <c r="K125" s="4"/>
    </row>
    <row r="126" s="2" customFormat="1" ht="18.6" customHeight="1" spans="1:11">
      <c r="A126" s="27"/>
      <c r="B126" s="783" t="s">
        <v>198</v>
      </c>
      <c r="C126" s="65"/>
      <c r="D126" s="66"/>
      <c r="E126" s="67"/>
      <c r="F126" s="68"/>
      <c r="G126" s="33"/>
      <c r="H126" s="4"/>
      <c r="I126" s="141"/>
      <c r="J126" s="4"/>
      <c r="K126" s="4"/>
    </row>
    <row r="127" s="2" customFormat="1" ht="18.6" customHeight="1" spans="1:11">
      <c r="A127" s="27"/>
      <c r="B127" s="174"/>
      <c r="C127" s="120"/>
      <c r="D127" s="84" t="s">
        <v>197</v>
      </c>
      <c r="E127" s="186">
        <v>0.031</v>
      </c>
      <c r="F127" s="87"/>
      <c r="G127" s="87"/>
      <c r="H127" s="187"/>
      <c r="I127" s="192"/>
      <c r="J127" s="4"/>
      <c r="K127" s="4"/>
    </row>
    <row r="128" s="2" customFormat="1" ht="18.6" customHeight="1" spans="1:11">
      <c r="A128" s="27"/>
      <c r="B128" s="783" t="s">
        <v>199</v>
      </c>
      <c r="C128" s="65" t="s">
        <v>200</v>
      </c>
      <c r="D128" s="66"/>
      <c r="E128" s="67"/>
      <c r="F128" s="33"/>
      <c r="G128" s="33"/>
      <c r="H128" s="4"/>
      <c r="I128" s="141"/>
      <c r="J128" s="4"/>
      <c r="K128" s="4"/>
    </row>
    <row r="129" s="2" customFormat="1" ht="18.6" customHeight="1" spans="1:11">
      <c r="A129" s="27"/>
      <c r="B129" s="174"/>
      <c r="C129" s="193"/>
      <c r="D129" s="84" t="s">
        <v>201</v>
      </c>
      <c r="E129" s="186">
        <v>0.01</v>
      </c>
      <c r="F129" s="86"/>
      <c r="G129" s="87"/>
      <c r="H129" s="175"/>
      <c r="I129" s="192"/>
      <c r="J129" s="4"/>
      <c r="K129" s="4"/>
    </row>
    <row r="130" s="2" customFormat="1" ht="18.6" customHeight="1" spans="1:11">
      <c r="A130" s="27"/>
      <c r="B130" s="783" t="s">
        <v>202</v>
      </c>
      <c r="C130" s="784" t="s">
        <v>203</v>
      </c>
      <c r="D130" s="66"/>
      <c r="E130" s="67"/>
      <c r="F130" s="33"/>
      <c r="G130" s="33"/>
      <c r="H130" s="194"/>
      <c r="I130" s="141"/>
      <c r="J130" s="4"/>
      <c r="K130" s="4"/>
    </row>
    <row r="131" s="2" customFormat="1" ht="18.6" customHeight="1" spans="1:11">
      <c r="A131" s="27"/>
      <c r="B131" s="174"/>
      <c r="C131" s="120" t="s">
        <v>204</v>
      </c>
      <c r="D131" s="84" t="s">
        <v>205</v>
      </c>
      <c r="E131" s="153">
        <v>0.038</v>
      </c>
      <c r="F131" s="87"/>
      <c r="G131" s="87"/>
      <c r="H131" s="185"/>
      <c r="I131" s="192"/>
      <c r="J131" s="4"/>
      <c r="K131" s="4"/>
    </row>
    <row r="132" s="2" customFormat="1" ht="18.6" customHeight="1" spans="1:11">
      <c r="A132" s="27"/>
      <c r="B132" s="783" t="s">
        <v>206</v>
      </c>
      <c r="C132" s="177"/>
      <c r="D132" s="66"/>
      <c r="E132" s="67"/>
      <c r="F132" s="33"/>
      <c r="G132" s="33"/>
      <c r="H132" s="4"/>
      <c r="I132" s="141"/>
      <c r="J132" s="4"/>
      <c r="K132" s="4"/>
    </row>
    <row r="133" s="2" customFormat="1" ht="18.6" customHeight="1" spans="1:11">
      <c r="A133" s="27"/>
      <c r="B133" s="174"/>
      <c r="C133" s="120"/>
      <c r="D133" s="785" t="s">
        <v>207</v>
      </c>
      <c r="E133" s="168">
        <v>1</v>
      </c>
      <c r="F133" s="86"/>
      <c r="G133" s="87"/>
      <c r="H133" s="187"/>
      <c r="I133" s="192"/>
      <c r="J133" s="4"/>
      <c r="K133" s="4"/>
    </row>
    <row r="134" s="2" customFormat="1" ht="18.6" customHeight="1" spans="1:11">
      <c r="A134" s="27"/>
      <c r="B134" s="164"/>
      <c r="C134" s="177"/>
      <c r="D134" s="66"/>
      <c r="E134" s="67"/>
      <c r="F134" s="33"/>
      <c r="G134" s="33"/>
      <c r="H134" s="4"/>
      <c r="I134" s="141"/>
      <c r="J134" s="4"/>
      <c r="K134" s="4"/>
    </row>
    <row r="135" s="2" customFormat="1" ht="18.6" customHeight="1" spans="1:11">
      <c r="A135" s="27"/>
      <c r="B135" s="174"/>
      <c r="C135" s="120"/>
      <c r="D135" s="84"/>
      <c r="E135" s="168"/>
      <c r="F135" s="86"/>
      <c r="G135" s="87"/>
      <c r="H135" s="187"/>
      <c r="I135" s="192"/>
      <c r="J135" s="4"/>
      <c r="K135" s="4"/>
    </row>
    <row r="136" s="2" customFormat="1" ht="18.6" customHeight="1" spans="1:11">
      <c r="A136" s="27"/>
      <c r="B136" s="64"/>
      <c r="C136" s="66"/>
      <c r="D136" s="66"/>
      <c r="E136" s="67"/>
      <c r="F136" s="33"/>
      <c r="G136" s="33"/>
      <c r="H136" s="4"/>
      <c r="I136" s="141"/>
      <c r="J136" s="4"/>
      <c r="K136" s="4"/>
    </row>
    <row r="137" s="2" customFormat="1" ht="18.6" customHeight="1" spans="1:11">
      <c r="A137" s="27"/>
      <c r="B137" s="174"/>
      <c r="C137" s="120"/>
      <c r="D137" s="84"/>
      <c r="E137" s="172"/>
      <c r="F137" s="87"/>
      <c r="G137" s="87"/>
      <c r="H137" s="187"/>
      <c r="I137" s="192"/>
      <c r="J137" s="4"/>
      <c r="K137" s="4"/>
    </row>
    <row r="138" s="2" customFormat="1" ht="18.6" customHeight="1" spans="1:11">
      <c r="A138" s="27"/>
      <c r="B138" s="64"/>
      <c r="C138" s="66"/>
      <c r="D138" s="66"/>
      <c r="E138" s="67"/>
      <c r="F138" s="33"/>
      <c r="G138" s="33"/>
      <c r="H138" s="4"/>
      <c r="I138" s="141"/>
      <c r="J138" s="4"/>
      <c r="K138" s="4"/>
    </row>
    <row r="139" s="2" customFormat="1" ht="18.6" customHeight="1" spans="1:11">
      <c r="A139" s="27"/>
      <c r="B139" s="174"/>
      <c r="C139" s="120"/>
      <c r="D139" s="84"/>
      <c r="E139" s="172"/>
      <c r="F139" s="87"/>
      <c r="G139" s="87"/>
      <c r="H139" s="187"/>
      <c r="I139" s="192"/>
      <c r="J139" s="4"/>
      <c r="K139" s="4"/>
    </row>
    <row r="140" s="2" customFormat="1" ht="18.6" customHeight="1" spans="1:11">
      <c r="A140" s="27"/>
      <c r="B140" s="64"/>
      <c r="C140" s="66"/>
      <c r="D140" s="66"/>
      <c r="E140" s="67"/>
      <c r="F140" s="33"/>
      <c r="G140" s="33"/>
      <c r="H140" s="4"/>
      <c r="I140" s="141"/>
      <c r="J140" s="4"/>
      <c r="K140" s="4"/>
    </row>
    <row r="141" s="2" customFormat="1" ht="18.6" customHeight="1" spans="1:11">
      <c r="A141" s="27"/>
      <c r="B141" s="174"/>
      <c r="C141" s="120"/>
      <c r="D141" s="84"/>
      <c r="E141" s="172"/>
      <c r="F141" s="87"/>
      <c r="G141" s="87"/>
      <c r="H141" s="187"/>
      <c r="I141" s="192"/>
      <c r="J141" s="4"/>
      <c r="K141" s="4"/>
    </row>
    <row r="142" s="2" customFormat="1" ht="18.6" customHeight="1" spans="1:11">
      <c r="A142" s="27"/>
      <c r="B142" s="105"/>
      <c r="C142" s="106"/>
      <c r="D142" s="107"/>
      <c r="E142" s="108"/>
      <c r="F142" s="109"/>
      <c r="G142" s="110"/>
      <c r="H142" s="111"/>
      <c r="I142" s="146"/>
      <c r="J142" s="4"/>
      <c r="K142" s="4"/>
    </row>
    <row r="143" s="2" customFormat="1" ht="18.6" customHeight="1" spans="1:11">
      <c r="A143" s="27"/>
      <c r="B143" s="70" t="s">
        <v>166</v>
      </c>
      <c r="C143" s="71"/>
      <c r="D143" s="72"/>
      <c r="E143" s="73"/>
      <c r="F143" s="74"/>
      <c r="G143" s="75"/>
      <c r="H143" s="76"/>
      <c r="I143" s="142"/>
      <c r="J143" s="4"/>
      <c r="K143" s="4"/>
    </row>
    <row r="144" ht="9.95" customHeight="1" spans="1:10">
      <c r="A144" s="3"/>
      <c r="B144" s="9"/>
      <c r="C144" s="9"/>
      <c r="D144" s="3"/>
      <c r="E144" s="10"/>
      <c r="F144" s="11"/>
      <c r="G144" s="11"/>
      <c r="H144" s="3"/>
      <c r="I144" s="3"/>
      <c r="J144" s="134"/>
    </row>
  </sheetData>
  <mergeCells count="23">
    <mergeCell ref="N5:O5"/>
    <mergeCell ref="H77:I77"/>
    <mergeCell ref="H83:I83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32:C33"/>
    <mergeCell ref="C34:C35"/>
    <mergeCell ref="C36:C37"/>
    <mergeCell ref="C38:C39"/>
    <mergeCell ref="C40:C41"/>
    <mergeCell ref="C42:C43"/>
    <mergeCell ref="C44:C45"/>
    <mergeCell ref="C46:C47"/>
    <mergeCell ref="C76:C77"/>
    <mergeCell ref="G104:G105"/>
  </mergeCells>
  <printOptions horizontalCentered="1" verticalCentered="1"/>
  <pageMargins left="0.708661417322835" right="0.708661417322835" top="0.551181102362205" bottom="0.551181102362205" header="0.31496062992126" footer="0.31496062992126"/>
  <pageSetup paperSize="9" scale="86" fitToHeight="0" orientation="portrait" horizontalDpi="300" verticalDpi="300"/>
  <headerFooter alignWithMargins="0">
    <oddFooter>&amp;C高　山　市</oddFooter>
  </headerFooter>
  <rowBreaks count="2" manualBreakCount="2">
    <brk id="50" max="9" man="1"/>
    <brk id="9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参考資料</vt:lpstr>
      <vt:lpstr>表紙</vt:lpstr>
      <vt:lpstr>工事金額</vt:lpstr>
      <vt:lpstr>内訳（総括）</vt:lpstr>
      <vt:lpstr>内訳表</vt:lpstr>
      <vt:lpstr>明細書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　治彦</dc:creator>
  <cp:lastModifiedBy>TY2669</cp:lastModifiedBy>
  <dcterms:created xsi:type="dcterms:W3CDTF">1998-08-19T09:27:00Z</dcterms:created>
  <cp:lastPrinted>2025-07-15T00:40:00Z</cp:lastPrinted>
  <dcterms:modified xsi:type="dcterms:W3CDTF">2025-07-27T23:42:48Z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4B8694B249EC44009F9DBD32F4404767</vt:lpwstr>
  </property>
  <property fmtid="{D5CDD505-2E9C-101B-9397-08002B2CF9AE}" pid="3" name="KSOProductBuildVer">
    <vt:lpwstr>1041-11.2.0.10603</vt:lpwstr>
  </property>
</Properties>
</file>