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05" activeTab="0"/>
  </bookViews>
  <sheets>
    <sheet name="H260401" sheetId="1" r:id="rId1"/>
  </sheets>
  <definedNames>
    <definedName name="_xlnm.Print_Area" localSheetId="0">'H260401'!$A$2:$BP$120</definedName>
  </definedNames>
  <calcPr fullCalcOnLoad="1"/>
</workbook>
</file>

<file path=xl/sharedStrings.xml><?xml version="1.0" encoding="utf-8"?>
<sst xmlns="http://schemas.openxmlformats.org/spreadsheetml/2006/main" count="1160" uniqueCount="113">
  <si>
    <t>合計</t>
  </si>
  <si>
    <t>総　合　計</t>
  </si>
  <si>
    <t>各地区別（年令順）</t>
  </si>
  <si>
    <t>年齢</t>
  </si>
  <si>
    <t>男性</t>
  </si>
  <si>
    <t>女性</t>
  </si>
  <si>
    <t>割合</t>
  </si>
  <si>
    <t>　０～１４歳</t>
  </si>
  <si>
    <t>１５～６４歳</t>
  </si>
  <si>
    <t>６５歳以上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</si>
  <si>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</si>
  <si>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</si>
  <si>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</si>
  <si>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</si>
  <si>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</si>
  <si>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</si>
  <si>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</si>
  <si>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</si>
  <si>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</si>
  <si>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</si>
  <si>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</si>
  <si>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</si>
  <si>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</si>
  <si>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</si>
  <si>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</si>
  <si>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</si>
  <si>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</si>
  <si>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</si>
  <si>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</si>
  <si>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</si>
  <si>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</si>
  <si>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</si>
  <si>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</si>
  <si>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</si>
  <si>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</si>
  <si>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</si>
  <si>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</si>
  <si>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</si>
  <si>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</si>
  <si>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</si>
  <si>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</si>
  <si>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</si>
  <si>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</si>
  <si>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</si>
  <si>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</si>
  <si>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</si>
  <si>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</si>
  <si>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</si>
  <si>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</si>
  <si>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</si>
  <si>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</si>
  <si>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</si>
  <si>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</si>
  <si>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</si>
  <si>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</si>
  <si>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</si>
  <si>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</si>
  <si>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</si>
  <si>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</si>
  <si>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</si>
  <si>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</si>
  <si>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</si>
  <si>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</si>
  <si>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</si>
  <si>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</si>
  <si>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</si>
  <si>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</si>
  <si>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</si>
  <si>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</si>
  <si>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</si>
  <si>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r>
      <t>6</t>
    </r>
    <r>
      <rPr>
        <sz val="11"/>
        <rFont val="ＭＳ Ｐゴシック"/>
        <family val="3"/>
      </rPr>
      <t>0歳以上</t>
    </r>
  </si>
  <si>
    <t>６０歳</t>
  </si>
  <si>
    <t>６１歳</t>
  </si>
  <si>
    <t>６２歳</t>
  </si>
  <si>
    <t>６３歳</t>
  </si>
  <si>
    <t>６４歳</t>
  </si>
  <si>
    <t>65歳以上</t>
  </si>
  <si>
    <t>６５歳</t>
  </si>
  <si>
    <t>６６歳</t>
  </si>
  <si>
    <t>６７歳</t>
  </si>
  <si>
    <t>６８歳</t>
  </si>
  <si>
    <t>６９歳</t>
  </si>
  <si>
    <t>70歳以上</t>
  </si>
  <si>
    <t>７０歳</t>
  </si>
  <si>
    <t>７１歳</t>
  </si>
  <si>
    <t>７２歳</t>
  </si>
  <si>
    <t>７３歳</t>
  </si>
  <si>
    <t>７４歳</t>
  </si>
  <si>
    <t>75歳以上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</si>
  <si>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</si>
  <si>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</si>
  <si>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</si>
  <si>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</si>
  <si>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</si>
  <si>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</si>
  <si>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</si>
  <si>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</si>
  <si>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</si>
  <si>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</si>
  <si>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８５歳以上</t>
  </si>
  <si>
    <t>年齢不詳</t>
  </si>
  <si>
    <r>
      <t>H2.4</t>
    </r>
    <r>
      <rPr>
        <sz val="11"/>
        <rFont val="ＭＳ Ｐゴシック"/>
        <family val="3"/>
      </rPr>
      <t>.1現在</t>
    </r>
  </si>
  <si>
    <t>丹生川村</t>
  </si>
  <si>
    <t>清見村</t>
  </si>
  <si>
    <t>荘川村</t>
  </si>
  <si>
    <t>宮村</t>
  </si>
  <si>
    <t>久々野町</t>
  </si>
  <si>
    <t>朝日村</t>
  </si>
  <si>
    <t>高根村</t>
  </si>
  <si>
    <t>国府町</t>
  </si>
  <si>
    <t>上宝村</t>
  </si>
  <si>
    <t>全体</t>
  </si>
  <si>
    <t>旧高山市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</si>
</sst>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0" fillId="33" borderId="10" xfId="49" applyFill="1" applyBorder="1" applyAlignment="1">
      <alignment/>
    </xf>
    <xf numFmtId="38" fontId="0" fillId="33" borderId="0" xfId="49" applyFill="1" applyAlignment="1">
      <alignment/>
    </xf>
    <xf numFmtId="38" fontId="0" fillId="0" borderId="0" xfId="49" applyFill="1" applyAlignment="1">
      <alignment/>
    </xf>
    <xf numFmtId="38" fontId="0" fillId="33" borderId="10" xfId="49" applyFont="1" applyFill="1" applyBorder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/>
    </xf>
    <xf numFmtId="38" fontId="0" fillId="0" borderId="0" xfId="49" applyBorder="1" applyAlignment="1">
      <alignment/>
    </xf>
    <xf numFmtId="38" fontId="0" fillId="0" borderId="11" xfId="49" applyBorder="1" applyAlignment="1">
      <alignment/>
    </xf>
    <xf numFmtId="38" fontId="0" fillId="0" borderId="10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0" xfId="49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2" xfId="49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0" xfId="49" applyAlignment="1">
      <alignment horizontal="center"/>
    </xf>
    <xf numFmtId="38" fontId="4" fillId="0" borderId="10" xfId="49" applyFont="1" applyBorder="1" applyAlignment="1">
      <alignment/>
    </xf>
    <xf numFmtId="38" fontId="0" fillId="0" borderId="10" xfId="49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0" fillId="0" borderId="0" xfId="42" applyNumberFormat="1" applyFont="1" applyFill="1" applyBorder="1" applyAlignment="1">
      <alignment/>
    </xf>
    <xf numFmtId="178" fontId="0" fillId="0" borderId="0" xfId="42" applyNumberFormat="1" applyFont="1" applyBorder="1" applyAlignment="1">
      <alignment/>
    </xf>
    <xf numFmtId="38" fontId="0" fillId="0" borderId="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0" xfId="49" applyBorder="1" applyAlignment="1">
      <alignment/>
    </xf>
    <xf numFmtId="38" fontId="0" fillId="0" borderId="13" xfId="49" applyBorder="1" applyAlignment="1">
      <alignment/>
    </xf>
    <xf numFmtId="38" fontId="0" fillId="0" borderId="15" xfId="49" applyBorder="1" applyAlignment="1">
      <alignment/>
    </xf>
    <xf numFmtId="38" fontId="0" fillId="0" borderId="0" xfId="49" applyFont="1" applyFill="1" applyAlignment="1">
      <alignment/>
    </xf>
    <xf numFmtId="38" fontId="0" fillId="0" borderId="13" xfId="49" applyFill="1" applyBorder="1" applyAlignment="1">
      <alignment/>
    </xf>
    <xf numFmtId="38" fontId="0" fillId="0" borderId="15" xfId="49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10" xfId="49" applyBorder="1" applyAlignment="1">
      <alignment horizontal="right"/>
    </xf>
    <xf numFmtId="38" fontId="0" fillId="0" borderId="16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NumberFormat="1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NumberFormat="1" applyBorder="1" applyAlignment="1">
      <alignment/>
    </xf>
    <xf numFmtId="38" fontId="0" fillId="0" borderId="18" xfId="49" applyBorder="1" applyAlignment="1">
      <alignment/>
    </xf>
    <xf numFmtId="38" fontId="0" fillId="0" borderId="12" xfId="49" applyFont="1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center"/>
    </xf>
    <xf numFmtId="38" fontId="0" fillId="0" borderId="21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2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8"/>
  <sheetViews>
    <sheetView tabSelected="1" view="pageBreakPreview" zoomScaleSheetLayoutView="100" zoomScalePageLayoutView="0" workbookViewId="0" topLeftCell="A2">
      <pane ySplit="10" topLeftCell="A12" activePane="bottomLeft" state="frozen"/>
      <selection pane="topLeft" activeCell="A2" sqref="A2"/>
      <selection pane="bottomLeft" activeCell="J6" sqref="J6"/>
    </sheetView>
  </sheetViews>
  <sheetFormatPr defaultColWidth="9.00390625" defaultRowHeight="13.5"/>
  <cols>
    <col min="1" max="4" width="9.00390625" style="6" customWidth="1"/>
    <col min="5" max="5" width="9.125" style="6" bestFit="1" customWidth="1"/>
    <col min="6" max="8" width="9.125" style="3" bestFit="1" customWidth="1"/>
    <col min="9" max="9" width="2.75390625" style="6" customWidth="1"/>
    <col min="10" max="14" width="9.00390625" style="6" customWidth="1"/>
    <col min="15" max="15" width="2.75390625" style="6" customWidth="1"/>
    <col min="16" max="20" width="9.00390625" style="6" customWidth="1"/>
    <col min="21" max="21" width="2.75390625" style="6" customWidth="1"/>
    <col min="22" max="26" width="9.00390625" style="6" customWidth="1"/>
    <col min="27" max="27" width="2.75390625" style="6" customWidth="1"/>
    <col min="28" max="32" width="9.00390625" style="6" customWidth="1"/>
    <col min="33" max="33" width="2.75390625" style="6" customWidth="1"/>
    <col min="34" max="38" width="9.00390625" style="6" customWidth="1"/>
    <col min="39" max="39" width="2.625" style="6" customWidth="1"/>
    <col min="40" max="44" width="9.00390625" style="6" customWidth="1"/>
    <col min="45" max="45" width="2.75390625" style="6" customWidth="1"/>
    <col min="46" max="50" width="9.00390625" style="6" customWidth="1"/>
    <col min="51" max="51" width="2.75390625" style="6" customWidth="1"/>
    <col min="52" max="56" width="9.00390625" style="6" customWidth="1"/>
    <col min="57" max="57" width="2.75390625" style="6" customWidth="1"/>
    <col min="58" max="62" width="9.00390625" style="6" customWidth="1"/>
    <col min="63" max="63" width="2.75390625" style="6" customWidth="1"/>
    <col min="64" max="16384" width="9.00390625" style="6" customWidth="1"/>
  </cols>
  <sheetData>
    <row r="1" spans="1:67" s="2" customFormat="1" ht="13.5" hidden="1">
      <c r="A1" s="1" t="s">
        <v>1</v>
      </c>
      <c r="B1" s="1">
        <f>SUM(B14:B101)</f>
        <v>91714</v>
      </c>
      <c r="C1" s="1">
        <f>SUM(C14:C101)</f>
        <v>99642</v>
      </c>
      <c r="D1" s="1">
        <f>SUM(D14:D101)</f>
        <v>191356</v>
      </c>
      <c r="F1" s="3"/>
      <c r="G1" s="3"/>
      <c r="H1" s="3"/>
      <c r="J1" s="1" t="s">
        <v>1</v>
      </c>
      <c r="K1" s="1">
        <f>SUM(K15:K101)</f>
        <v>61567</v>
      </c>
      <c r="L1" s="1">
        <f>SUM(L15:L101)</f>
        <v>67659</v>
      </c>
      <c r="M1" s="1">
        <f>SUM(M15:M101)</f>
        <v>129226</v>
      </c>
      <c r="P1" s="1" t="s">
        <v>1</v>
      </c>
      <c r="Q1" s="1">
        <f>SUM(Q15:Q101)</f>
        <v>4563</v>
      </c>
      <c r="R1" s="1">
        <f>SUM(R15:R101)</f>
        <v>4818</v>
      </c>
      <c r="S1" s="1">
        <f>SUM(S15:S101)</f>
        <v>9381</v>
      </c>
      <c r="V1" s="1" t="s">
        <v>1</v>
      </c>
      <c r="W1" s="1">
        <f>SUM(W15:W101)</f>
        <v>2486</v>
      </c>
      <c r="X1" s="1">
        <f>SUM(X15:X101)</f>
        <v>2547</v>
      </c>
      <c r="Y1" s="1">
        <f>SUM(Y15:Y101)</f>
        <v>5033</v>
      </c>
      <c r="AB1" s="1" t="s">
        <v>1</v>
      </c>
      <c r="AC1" s="1">
        <f>SUM(AC15:AC101)</f>
        <v>1454</v>
      </c>
      <c r="AD1" s="1">
        <f>SUM(AD15:AD101)</f>
        <v>1481</v>
      </c>
      <c r="AE1" s="1">
        <f>SUM(AE15:AE101)</f>
        <v>2935</v>
      </c>
      <c r="AH1" s="4" t="s">
        <v>1</v>
      </c>
      <c r="AI1" s="1">
        <f>SUM(AI15:AI101)</f>
        <v>2347</v>
      </c>
      <c r="AJ1" s="1">
        <f>SUM(AJ15:AJ101)</f>
        <v>2509</v>
      </c>
      <c r="AK1" s="1">
        <f>SUM(AK15:AK101)</f>
        <v>4856</v>
      </c>
      <c r="AN1" s="1" t="s">
        <v>1</v>
      </c>
      <c r="AO1" s="1">
        <f>SUM(AO15:AO101)</f>
        <v>4041</v>
      </c>
      <c r="AP1" s="1">
        <f>SUM(AP15:AP101)</f>
        <v>4499</v>
      </c>
      <c r="AQ1" s="1">
        <f>SUM(AQ15:AQ101)</f>
        <v>8540</v>
      </c>
      <c r="AT1" s="1" t="s">
        <v>1</v>
      </c>
      <c r="AU1" s="1">
        <f>SUM(AU15:AU101)</f>
        <v>2105</v>
      </c>
      <c r="AV1" s="1">
        <f>SUM(AV15:AV101)</f>
        <v>2336</v>
      </c>
      <c r="AW1" s="1">
        <f>SUM(AW15:AW101)</f>
        <v>4441</v>
      </c>
      <c r="AZ1" s="1" t="s">
        <v>1</v>
      </c>
      <c r="BA1" s="1">
        <f>SUM(BA137:BA148)</f>
        <v>0</v>
      </c>
      <c r="BB1" s="1">
        <f>SUM(BB137:BB148)</f>
        <v>0</v>
      </c>
      <c r="BC1" s="1">
        <f>SUM(BC137:BC148)</f>
        <v>0</v>
      </c>
      <c r="BF1" s="1" t="s">
        <v>1</v>
      </c>
      <c r="BG1" s="1">
        <f>SUM(BG15:BG101)</f>
        <v>7741</v>
      </c>
      <c r="BH1" s="1">
        <f>SUM(BH15:BH101)</f>
        <v>8194</v>
      </c>
      <c r="BI1" s="1">
        <f>SUM(BI15:BI101)</f>
        <v>15935</v>
      </c>
      <c r="BL1" s="4" t="s">
        <v>1</v>
      </c>
      <c r="BM1" s="1">
        <f>SUM(BM15:BM101)</f>
        <v>3971</v>
      </c>
      <c r="BN1" s="1">
        <f>SUM(BN15:BN101)</f>
        <v>4241</v>
      </c>
      <c r="BO1" s="1">
        <f>SUM(BO15:BO101)</f>
        <v>8212</v>
      </c>
    </row>
    <row r="2" spans="1:66" ht="13.5">
      <c r="A2" s="38" t="s">
        <v>101</v>
      </c>
      <c r="C2" s="6" t="s">
        <v>2</v>
      </c>
      <c r="J2" s="5" t="str">
        <f>A2</f>
        <v>H2.4.1現在</v>
      </c>
      <c r="L2" s="6" t="s">
        <v>2</v>
      </c>
      <c r="N2" s="38"/>
      <c r="P2" s="5" t="str">
        <f>A2</f>
        <v>H2.4.1現在</v>
      </c>
      <c r="R2" s="6" t="s">
        <v>2</v>
      </c>
      <c r="T2" s="38"/>
      <c r="V2" s="5" t="str">
        <f>A2</f>
        <v>H2.4.1現在</v>
      </c>
      <c r="X2" s="6" t="s">
        <v>2</v>
      </c>
      <c r="Z2" s="38"/>
      <c r="AB2" s="5" t="str">
        <f>A2</f>
        <v>H2.4.1現在</v>
      </c>
      <c r="AD2" s="6" t="s">
        <v>2</v>
      </c>
      <c r="AF2" s="38"/>
      <c r="AH2" s="5" t="str">
        <f>A2</f>
        <v>H2.4.1現在</v>
      </c>
      <c r="AJ2" s="6" t="s">
        <v>2</v>
      </c>
      <c r="AL2" s="38"/>
      <c r="AN2" s="5" t="str">
        <f>A2</f>
        <v>H2.4.1現在</v>
      </c>
      <c r="AP2" s="6" t="s">
        <v>2</v>
      </c>
      <c r="AR2" s="38"/>
      <c r="AT2" s="5" t="str">
        <f>A2</f>
        <v>H2.4.1現在</v>
      </c>
      <c r="AV2" s="6" t="s">
        <v>2</v>
      </c>
      <c r="AX2" s="38"/>
      <c r="AZ2" s="5" t="str">
        <f>A2</f>
        <v>H2.4.1現在</v>
      </c>
      <c r="BB2" s="6" t="s">
        <v>2</v>
      </c>
      <c r="BD2" s="38"/>
      <c r="BF2" s="5" t="str">
        <f>A2</f>
        <v>H2.4.1現在</v>
      </c>
      <c r="BH2" s="6" t="s">
        <v>2</v>
      </c>
      <c r="BJ2" s="38"/>
      <c r="BL2" s="5" t="str">
        <f>A2</f>
        <v>H2.4.1現在</v>
      </c>
      <c r="BN2" s="6" t="s">
        <v>2</v>
      </c>
    </row>
    <row r="3" ht="13.5">
      <c r="J3" s="5"/>
    </row>
    <row r="4" spans="10:33" ht="14.25" thickBot="1">
      <c r="J4" s="5"/>
      <c r="AF4" s="7"/>
      <c r="AG4" s="7"/>
    </row>
    <row r="5" spans="1:67" ht="14.25" thickBot="1">
      <c r="A5" s="46" t="s">
        <v>111</v>
      </c>
      <c r="B5" s="44"/>
      <c r="C5" s="44"/>
      <c r="D5" s="45"/>
      <c r="J5" s="46" t="s">
        <v>112</v>
      </c>
      <c r="K5" s="47"/>
      <c r="L5" s="47"/>
      <c r="M5" s="48"/>
      <c r="P5" s="46" t="s">
        <v>102</v>
      </c>
      <c r="Q5" s="47"/>
      <c r="R5" s="47"/>
      <c r="S5" s="48"/>
      <c r="V5" s="46" t="s">
        <v>103</v>
      </c>
      <c r="W5" s="47"/>
      <c r="X5" s="47"/>
      <c r="Y5" s="48"/>
      <c r="AB5" s="46" t="s">
        <v>104</v>
      </c>
      <c r="AC5" s="47"/>
      <c r="AD5" s="47"/>
      <c r="AE5" s="48"/>
      <c r="AF5" s="7"/>
      <c r="AG5" s="7"/>
      <c r="AH5" s="46" t="s">
        <v>105</v>
      </c>
      <c r="AI5" s="47"/>
      <c r="AJ5" s="47"/>
      <c r="AK5" s="48"/>
      <c r="AN5" s="46" t="s">
        <v>106</v>
      </c>
      <c r="AO5" s="47"/>
      <c r="AP5" s="47"/>
      <c r="AQ5" s="48"/>
      <c r="AT5" s="46" t="s">
        <v>107</v>
      </c>
      <c r="AU5" s="47"/>
      <c r="AV5" s="47"/>
      <c r="AW5" s="48"/>
      <c r="AZ5" s="46" t="s">
        <v>108</v>
      </c>
      <c r="BA5" s="47"/>
      <c r="BB5" s="47"/>
      <c r="BC5" s="48"/>
      <c r="BD5" s="8"/>
      <c r="BE5" s="7"/>
      <c r="BF5" s="46" t="s">
        <v>109</v>
      </c>
      <c r="BG5" s="47"/>
      <c r="BH5" s="47"/>
      <c r="BI5" s="48"/>
      <c r="BL5" s="46" t="s">
        <v>110</v>
      </c>
      <c r="BM5" s="47"/>
      <c r="BN5" s="47"/>
      <c r="BO5" s="48"/>
    </row>
    <row r="6" spans="1:78" s="15" customFormat="1" ht="13.5">
      <c r="A6" s="9" t="s">
        <v>3</v>
      </c>
      <c r="B6" s="11" t="s">
        <v>4</v>
      </c>
      <c r="C6" s="11" t="s">
        <v>5</v>
      </c>
      <c r="D6" s="11" t="s">
        <v>0</v>
      </c>
      <c r="E6" s="9" t="s">
        <v>6</v>
      </c>
      <c r="F6" s="12"/>
      <c r="G6" s="12"/>
      <c r="H6" s="12"/>
      <c r="I6" s="10"/>
      <c r="J6" s="9" t="s">
        <v>3</v>
      </c>
      <c r="K6" s="11" t="s">
        <v>4</v>
      </c>
      <c r="L6" s="11" t="s">
        <v>5</v>
      </c>
      <c r="M6" s="11" t="s">
        <v>0</v>
      </c>
      <c r="N6" s="9" t="s">
        <v>6</v>
      </c>
      <c r="O6" s="10"/>
      <c r="P6" s="9" t="s">
        <v>3</v>
      </c>
      <c r="Q6" s="11" t="s">
        <v>4</v>
      </c>
      <c r="R6" s="11" t="s">
        <v>5</v>
      </c>
      <c r="S6" s="11" t="s">
        <v>0</v>
      </c>
      <c r="T6" s="9" t="s">
        <v>6</v>
      </c>
      <c r="U6" s="10"/>
      <c r="V6" s="9" t="s">
        <v>3</v>
      </c>
      <c r="W6" s="11" t="s">
        <v>4</v>
      </c>
      <c r="X6" s="11" t="s">
        <v>5</v>
      </c>
      <c r="Y6" s="11" t="s">
        <v>0</v>
      </c>
      <c r="Z6" s="9" t="s">
        <v>6</v>
      </c>
      <c r="AA6" s="10"/>
      <c r="AB6" s="9" t="s">
        <v>3</v>
      </c>
      <c r="AC6" s="11" t="s">
        <v>4</v>
      </c>
      <c r="AD6" s="11" t="s">
        <v>5</v>
      </c>
      <c r="AE6" s="11" t="s">
        <v>0</v>
      </c>
      <c r="AF6" s="9" t="s">
        <v>6</v>
      </c>
      <c r="AG6" s="10"/>
      <c r="AH6" s="9" t="s">
        <v>3</v>
      </c>
      <c r="AI6" s="11" t="s">
        <v>4</v>
      </c>
      <c r="AJ6" s="11" t="s">
        <v>5</v>
      </c>
      <c r="AK6" s="11" t="s">
        <v>0</v>
      </c>
      <c r="AL6" s="9" t="s">
        <v>6</v>
      </c>
      <c r="AM6" s="10"/>
      <c r="AN6" s="9" t="s">
        <v>3</v>
      </c>
      <c r="AO6" s="11" t="s">
        <v>4</v>
      </c>
      <c r="AP6" s="11" t="s">
        <v>5</v>
      </c>
      <c r="AQ6" s="11" t="s">
        <v>0</v>
      </c>
      <c r="AR6" s="9" t="s">
        <v>6</v>
      </c>
      <c r="AS6" s="10"/>
      <c r="AT6" s="9" t="s">
        <v>3</v>
      </c>
      <c r="AU6" s="11" t="s">
        <v>4</v>
      </c>
      <c r="AV6" s="11" t="s">
        <v>5</v>
      </c>
      <c r="AW6" s="11" t="s">
        <v>0</v>
      </c>
      <c r="AX6" s="9" t="s">
        <v>6</v>
      </c>
      <c r="AY6" s="10"/>
      <c r="AZ6" s="9" t="s">
        <v>3</v>
      </c>
      <c r="BA6" s="11" t="s">
        <v>4</v>
      </c>
      <c r="BB6" s="11" t="s">
        <v>5</v>
      </c>
      <c r="BC6" s="11" t="s">
        <v>0</v>
      </c>
      <c r="BD6" s="9" t="s">
        <v>6</v>
      </c>
      <c r="BE6" s="10"/>
      <c r="BF6" s="43" t="s">
        <v>3</v>
      </c>
      <c r="BG6" s="13" t="s">
        <v>4</v>
      </c>
      <c r="BH6" s="13" t="s">
        <v>5</v>
      </c>
      <c r="BI6" s="13" t="s">
        <v>0</v>
      </c>
      <c r="BJ6" s="9" t="s">
        <v>6</v>
      </c>
      <c r="BK6" s="10"/>
      <c r="BL6" s="9" t="s">
        <v>3</v>
      </c>
      <c r="BM6" s="11" t="s">
        <v>4</v>
      </c>
      <c r="BN6" s="13" t="s">
        <v>5</v>
      </c>
      <c r="BO6" s="13" t="s">
        <v>0</v>
      </c>
      <c r="BP6" s="9" t="s">
        <v>6</v>
      </c>
      <c r="BQ6" s="14"/>
      <c r="BR6" s="14"/>
      <c r="BS6" s="14"/>
      <c r="BT6" s="10"/>
      <c r="BU6" s="14"/>
      <c r="BV6" s="10"/>
      <c r="BW6" s="14"/>
      <c r="BX6" s="14"/>
      <c r="BY6" s="14"/>
      <c r="BZ6" s="10"/>
    </row>
    <row r="7" spans="1:78" ht="13.5">
      <c r="A7" s="16" t="s">
        <v>7</v>
      </c>
      <c r="B7" s="17">
        <f>SUM(B14:B28)</f>
        <v>8980</v>
      </c>
      <c r="C7" s="17">
        <f>SUM(C14:C28)</f>
        <v>8785</v>
      </c>
      <c r="D7" s="17">
        <f>SUM(D14:D28)</f>
        <v>17765</v>
      </c>
      <c r="E7" s="18">
        <f>D7/D$11</f>
        <v>0.18567486778569786</v>
      </c>
      <c r="F7" s="19"/>
      <c r="G7" s="19"/>
      <c r="H7" s="19"/>
      <c r="I7" s="20"/>
      <c r="J7" s="16" t="s">
        <v>7</v>
      </c>
      <c r="K7" s="17">
        <f>SUM(K14:K28)</f>
        <v>6118</v>
      </c>
      <c r="L7" s="17">
        <f>SUM(L14:L28)</f>
        <v>6047</v>
      </c>
      <c r="M7" s="17">
        <f>SUM(M14:M28)</f>
        <v>12165</v>
      </c>
      <c r="N7" s="18">
        <f>M7/M$11</f>
        <v>0.1873642706424138</v>
      </c>
      <c r="O7" s="20"/>
      <c r="P7" s="16" t="s">
        <v>7</v>
      </c>
      <c r="Q7" s="17">
        <f>SUM(Q14:Q28)</f>
        <v>467</v>
      </c>
      <c r="R7" s="17">
        <f>SUM(R14:R28)</f>
        <v>450</v>
      </c>
      <c r="S7" s="17">
        <f>SUM(S14:S28)</f>
        <v>917</v>
      </c>
      <c r="T7" s="18">
        <f>S7/S$11</f>
        <v>0.1945682155739444</v>
      </c>
      <c r="U7" s="20"/>
      <c r="V7" s="16" t="s">
        <v>7</v>
      </c>
      <c r="W7" s="17">
        <f>SUM(W14:W28)</f>
        <v>226</v>
      </c>
      <c r="X7" s="17">
        <f>SUM(X14:X28)</f>
        <v>208</v>
      </c>
      <c r="Y7" s="17">
        <f>SUM(Y14:Y28)</f>
        <v>434</v>
      </c>
      <c r="Z7" s="18">
        <f>Y7/Y$11</f>
        <v>0.17181314330958036</v>
      </c>
      <c r="AA7" s="20"/>
      <c r="AB7" s="16" t="s">
        <v>7</v>
      </c>
      <c r="AC7" s="17">
        <f>SUM(AC14:AC28)</f>
        <v>105</v>
      </c>
      <c r="AD7" s="17">
        <f>SUM(AD14:AD28)</f>
        <v>106</v>
      </c>
      <c r="AE7" s="17">
        <f>SUM(AE14:AE28)</f>
        <v>211</v>
      </c>
      <c r="AF7" s="18">
        <f>AE7/AE$11</f>
        <v>0.14314789687924015</v>
      </c>
      <c r="AG7" s="20"/>
      <c r="AH7" s="16" t="s">
        <v>7</v>
      </c>
      <c r="AI7" s="17">
        <f>SUM(AI14:AI28)</f>
        <v>239</v>
      </c>
      <c r="AJ7" s="17">
        <f>SUM(AJ14:AJ28)</f>
        <v>218</v>
      </c>
      <c r="AK7" s="17">
        <f>SUM(AK14:AK28)</f>
        <v>457</v>
      </c>
      <c r="AL7" s="18">
        <f>AK7/AK$11</f>
        <v>0.18721835313396148</v>
      </c>
      <c r="AM7" s="20"/>
      <c r="AN7" s="16" t="s">
        <v>7</v>
      </c>
      <c r="AO7" s="17">
        <f>SUM(AO14:AO28)</f>
        <v>397</v>
      </c>
      <c r="AP7" s="17">
        <f>SUM(AP14:AP28)</f>
        <v>382</v>
      </c>
      <c r="AQ7" s="17">
        <f>SUM(AQ14:AQ28)</f>
        <v>779</v>
      </c>
      <c r="AR7" s="18">
        <f>AQ7/AQ$11</f>
        <v>0.1815004659832246</v>
      </c>
      <c r="AS7" s="20"/>
      <c r="AT7" s="16" t="s">
        <v>7</v>
      </c>
      <c r="AU7" s="17">
        <f>SUM(AU14:AU28)</f>
        <v>194</v>
      </c>
      <c r="AV7" s="17">
        <f>SUM(AV14:AV28)</f>
        <v>172</v>
      </c>
      <c r="AW7" s="17">
        <f>SUM(AW14:AW28)</f>
        <v>366</v>
      </c>
      <c r="AX7" s="18">
        <f>AW7/AW$11</f>
        <v>0.16412556053811658</v>
      </c>
      <c r="AY7" s="20"/>
      <c r="AZ7" s="16" t="s">
        <v>7</v>
      </c>
      <c r="BA7" s="17">
        <f>SUM(BA14:BA28)</f>
        <v>55</v>
      </c>
      <c r="BB7" s="17">
        <f>SUM(BB14:BB28)</f>
        <v>68</v>
      </c>
      <c r="BC7" s="17">
        <f>SUM(BC14:BC28)</f>
        <v>123</v>
      </c>
      <c r="BD7" s="18">
        <f>BC7/BC$11</f>
        <v>0.13099041533546327</v>
      </c>
      <c r="BE7" s="20"/>
      <c r="BF7" s="16" t="s">
        <v>7</v>
      </c>
      <c r="BG7" s="17">
        <f>SUM(BG14:BG28)</f>
        <v>802</v>
      </c>
      <c r="BH7" s="17">
        <f>SUM(BH14:BH28)</f>
        <v>769</v>
      </c>
      <c r="BI7" s="17">
        <f>SUM(BI14:BI28)</f>
        <v>1571</v>
      </c>
      <c r="BJ7" s="18">
        <f>BI7/BI$11</f>
        <v>0.19605640833645327</v>
      </c>
      <c r="BK7" s="20"/>
      <c r="BL7" s="16" t="s">
        <v>7</v>
      </c>
      <c r="BM7" s="17">
        <f>SUM(BM14:BM28)</f>
        <v>377</v>
      </c>
      <c r="BN7" s="17">
        <f>SUM(BN14:BN28)</f>
        <v>365</v>
      </c>
      <c r="BO7" s="17">
        <f>SUM(BO14:BO28)</f>
        <v>742</v>
      </c>
      <c r="BP7" s="18">
        <f>BO7/BO$11</f>
        <v>0.1799660441426146</v>
      </c>
      <c r="BQ7" s="21"/>
      <c r="BR7" s="21"/>
      <c r="BS7" s="21"/>
      <c r="BT7" s="20"/>
      <c r="BU7" s="7"/>
      <c r="BV7" s="22"/>
      <c r="BW7" s="21"/>
      <c r="BX7" s="21"/>
      <c r="BY7" s="21"/>
      <c r="BZ7" s="20"/>
    </row>
    <row r="8" spans="1:78" ht="13.5">
      <c r="A8" s="16" t="s">
        <v>8</v>
      </c>
      <c r="B8" s="17">
        <f>SUM(B29:B78)</f>
        <v>31124</v>
      </c>
      <c r="C8" s="17">
        <f>SUM(C29:C78)</f>
        <v>32481</v>
      </c>
      <c r="D8" s="17">
        <f>SUM(D29:D78)</f>
        <v>63605</v>
      </c>
      <c r="E8" s="18">
        <f>D8/D$11</f>
        <v>0.6647818725307804</v>
      </c>
      <c r="F8" s="19"/>
      <c r="G8" s="19"/>
      <c r="H8" s="19"/>
      <c r="I8" s="20"/>
      <c r="J8" s="16" t="s">
        <v>8</v>
      </c>
      <c r="K8" s="17">
        <f>SUM(K29:K78)</f>
        <v>21283</v>
      </c>
      <c r="L8" s="17">
        <f>SUM(L29:L78)</f>
        <v>22607</v>
      </c>
      <c r="M8" s="17">
        <f>SUM(M29:M78)</f>
        <v>43890</v>
      </c>
      <c r="N8" s="18">
        <f>M8/M$11</f>
        <v>0.6759899579527777</v>
      </c>
      <c r="O8" s="20"/>
      <c r="P8" s="16" t="s">
        <v>8</v>
      </c>
      <c r="Q8" s="17">
        <f>SUM(Q29:Q78)</f>
        <v>1460</v>
      </c>
      <c r="R8" s="17">
        <f>SUM(R29:R78)</f>
        <v>1514</v>
      </c>
      <c r="S8" s="17">
        <f>SUM(S29:S78)</f>
        <v>2974</v>
      </c>
      <c r="T8" s="18">
        <f>S8/S$11</f>
        <v>0.6310205813706768</v>
      </c>
      <c r="U8" s="20"/>
      <c r="V8" s="16" t="s">
        <v>8</v>
      </c>
      <c r="W8" s="17">
        <f>SUM(W29:W78)</f>
        <v>844</v>
      </c>
      <c r="X8" s="17">
        <f>SUM(X29:X78)</f>
        <v>798</v>
      </c>
      <c r="Y8" s="17">
        <f>SUM(Y29:Y78)</f>
        <v>1642</v>
      </c>
      <c r="Z8" s="18">
        <f>Y8/Y$11</f>
        <v>0.6500395882818686</v>
      </c>
      <c r="AA8" s="20"/>
      <c r="AB8" s="16" t="s">
        <v>8</v>
      </c>
      <c r="AC8" s="17">
        <f>SUM(AC29:AC78)</f>
        <v>518</v>
      </c>
      <c r="AD8" s="17">
        <f>SUM(AD29:AD78)</f>
        <v>478</v>
      </c>
      <c r="AE8" s="17">
        <f>SUM(AE29:AE78)</f>
        <v>996</v>
      </c>
      <c r="AF8" s="18">
        <f>AE8/AE$11</f>
        <v>0.6757123473541384</v>
      </c>
      <c r="AG8" s="20"/>
      <c r="AH8" s="16" t="s">
        <v>8</v>
      </c>
      <c r="AI8" s="17">
        <f>SUM(AI29:AI78)</f>
        <v>812</v>
      </c>
      <c r="AJ8" s="17">
        <f>SUM(AJ29:AJ78)</f>
        <v>808</v>
      </c>
      <c r="AK8" s="17">
        <f>SUM(AK29:AK78)</f>
        <v>1620</v>
      </c>
      <c r="AL8" s="18">
        <f>AK8/AK$11</f>
        <v>0.6636624334289226</v>
      </c>
      <c r="AM8" s="20"/>
      <c r="AN8" s="16" t="s">
        <v>8</v>
      </c>
      <c r="AO8" s="17">
        <f>SUM(AO29:AO78)</f>
        <v>1340</v>
      </c>
      <c r="AP8" s="17">
        <f>SUM(AP29:AP78)</f>
        <v>1418</v>
      </c>
      <c r="AQ8" s="17">
        <f>SUM(AQ29:AQ78)</f>
        <v>2758</v>
      </c>
      <c r="AR8" s="18">
        <f>AQ8/AQ$11</f>
        <v>0.6425908667287977</v>
      </c>
      <c r="AS8" s="20"/>
      <c r="AT8" s="16" t="s">
        <v>8</v>
      </c>
      <c r="AU8" s="17">
        <f>SUM(AU29:AU78)</f>
        <v>666</v>
      </c>
      <c r="AV8" s="17">
        <f>SUM(AV29:AV78)</f>
        <v>694</v>
      </c>
      <c r="AW8" s="17">
        <f>SUM(AW29:AW78)</f>
        <v>1360</v>
      </c>
      <c r="AX8" s="18">
        <f>AW8/AW$11</f>
        <v>0.6098654708520179</v>
      </c>
      <c r="AY8" s="20"/>
      <c r="AZ8" s="16" t="s">
        <v>8</v>
      </c>
      <c r="BA8" s="17">
        <f>SUM(BA29:BA78)</f>
        <v>350</v>
      </c>
      <c r="BB8" s="17">
        <f>SUM(BB29:BB78)</f>
        <v>277</v>
      </c>
      <c r="BC8" s="17">
        <f>SUM(BC29:BC78)</f>
        <v>627</v>
      </c>
      <c r="BD8" s="18">
        <f>BC8/BC$11</f>
        <v>0.6677316293929713</v>
      </c>
      <c r="BE8" s="20"/>
      <c r="BF8" s="16" t="s">
        <v>8</v>
      </c>
      <c r="BG8" s="17">
        <f>SUM(BG29:BG78)</f>
        <v>2544</v>
      </c>
      <c r="BH8" s="17">
        <f>SUM(BH29:BH78)</f>
        <v>2573</v>
      </c>
      <c r="BI8" s="17">
        <f>SUM(BI29:BI78)</f>
        <v>5117</v>
      </c>
      <c r="BJ8" s="18">
        <f>BI8/BI$11</f>
        <v>0.6385872956445776</v>
      </c>
      <c r="BK8" s="20"/>
      <c r="BL8" s="16" t="s">
        <v>8</v>
      </c>
      <c r="BM8" s="17">
        <f>SUM(BM29:BM78)</f>
        <v>1307</v>
      </c>
      <c r="BN8" s="17">
        <f>SUM(BN29:BN78)</f>
        <v>1314</v>
      </c>
      <c r="BO8" s="17">
        <f>SUM(BO29:BO78)</f>
        <v>2621</v>
      </c>
      <c r="BP8" s="18">
        <f>BO8/BO$11</f>
        <v>0.6357021586223623</v>
      </c>
      <c r="BQ8" s="21"/>
      <c r="BR8" s="21"/>
      <c r="BS8" s="21"/>
      <c r="BT8" s="20"/>
      <c r="BU8" s="7"/>
      <c r="BV8" s="22"/>
      <c r="BW8" s="21"/>
      <c r="BX8" s="21"/>
      <c r="BY8" s="21"/>
      <c r="BZ8" s="20"/>
    </row>
    <row r="9" spans="1:78" ht="13.5">
      <c r="A9" s="23" t="s">
        <v>9</v>
      </c>
      <c r="B9" s="24">
        <f>SUM(B79:B99)</f>
        <v>5753</v>
      </c>
      <c r="C9" s="24">
        <f>SUM(C79:C99)</f>
        <v>8555</v>
      </c>
      <c r="D9" s="24">
        <f>SUM(D79:D99)</f>
        <v>14308</v>
      </c>
      <c r="E9" s="18">
        <f>D9/D$11</f>
        <v>0.1495432596835218</v>
      </c>
      <c r="F9" s="19"/>
      <c r="G9" s="19"/>
      <c r="H9" s="19"/>
      <c r="I9" s="20"/>
      <c r="J9" s="23" t="s">
        <v>9</v>
      </c>
      <c r="K9" s="24">
        <f>SUM(K79:K99)</f>
        <v>3540</v>
      </c>
      <c r="L9" s="24">
        <f>SUM(L79:L99)</f>
        <v>5332</v>
      </c>
      <c r="M9" s="24">
        <f>SUM(M79:M99)</f>
        <v>8872</v>
      </c>
      <c r="N9" s="18">
        <f>M9/M$11</f>
        <v>0.13664577140480846</v>
      </c>
      <c r="O9" s="20"/>
      <c r="P9" s="23" t="s">
        <v>9</v>
      </c>
      <c r="Q9" s="24">
        <f>SUM(Q79:Q99)</f>
        <v>363</v>
      </c>
      <c r="R9" s="24">
        <f>SUM(R79:R99)</f>
        <v>459</v>
      </c>
      <c r="S9" s="24">
        <f>SUM(S79:S99)</f>
        <v>822</v>
      </c>
      <c r="T9" s="18">
        <f>S9/S$11</f>
        <v>0.17441120305537874</v>
      </c>
      <c r="U9" s="20"/>
      <c r="V9" s="23" t="s">
        <v>9</v>
      </c>
      <c r="W9" s="24">
        <f>SUM(W79:W99)</f>
        <v>179</v>
      </c>
      <c r="X9" s="24">
        <f>SUM(X79:X99)</f>
        <v>271</v>
      </c>
      <c r="Y9" s="24">
        <f>SUM(Y79:Y99)</f>
        <v>450</v>
      </c>
      <c r="Z9" s="18">
        <f>Y9/Y$11</f>
        <v>0.17814726840855108</v>
      </c>
      <c r="AA9" s="20"/>
      <c r="AB9" s="23" t="s">
        <v>9</v>
      </c>
      <c r="AC9" s="24">
        <f>SUM(AC79:AC99)</f>
        <v>108</v>
      </c>
      <c r="AD9" s="24">
        <f>SUM(AD79:AD99)</f>
        <v>159</v>
      </c>
      <c r="AE9" s="24">
        <f>SUM(AE79:AE99)</f>
        <v>267</v>
      </c>
      <c r="AF9" s="18">
        <f>AE9/AE$11</f>
        <v>0.18113975576662145</v>
      </c>
      <c r="AG9" s="20"/>
      <c r="AH9" s="23" t="s">
        <v>9</v>
      </c>
      <c r="AI9" s="24">
        <f>SUM(AI79:AI99)</f>
        <v>129</v>
      </c>
      <c r="AJ9" s="24">
        <f>SUM(AJ79:AJ99)</f>
        <v>235</v>
      </c>
      <c r="AK9" s="24">
        <f>SUM(AK79:AK99)</f>
        <v>364</v>
      </c>
      <c r="AL9" s="18">
        <f>AK9/AK$11</f>
        <v>0.14911921343711593</v>
      </c>
      <c r="AM9" s="20"/>
      <c r="AN9" s="23" t="s">
        <v>9</v>
      </c>
      <c r="AO9" s="24">
        <f>SUM(AO79:AO99)</f>
        <v>297</v>
      </c>
      <c r="AP9" s="24">
        <f>SUM(AP79:AP99)</f>
        <v>458</v>
      </c>
      <c r="AQ9" s="24">
        <f>SUM(AQ79:AQ99)</f>
        <v>755</v>
      </c>
      <c r="AR9" s="18">
        <f>AQ9/AQ$11</f>
        <v>0.17590866728797763</v>
      </c>
      <c r="AS9" s="20"/>
      <c r="AT9" s="23" t="s">
        <v>9</v>
      </c>
      <c r="AU9" s="24">
        <f>SUM(AU79:AU99)</f>
        <v>199</v>
      </c>
      <c r="AV9" s="24">
        <f>SUM(AV79:AV99)</f>
        <v>305</v>
      </c>
      <c r="AW9" s="24">
        <f>SUM(AW79:AW99)</f>
        <v>504</v>
      </c>
      <c r="AX9" s="18">
        <f>AW9/AW$11</f>
        <v>0.22600896860986547</v>
      </c>
      <c r="AY9" s="20"/>
      <c r="AZ9" s="23" t="s">
        <v>9</v>
      </c>
      <c r="BA9" s="24">
        <f>SUM(BA79:BA99)</f>
        <v>80</v>
      </c>
      <c r="BB9" s="24">
        <f>SUM(BB79:BB99)</f>
        <v>109</v>
      </c>
      <c r="BC9" s="24">
        <f>SUM(BC79:BC99)</f>
        <v>189</v>
      </c>
      <c r="BD9" s="18">
        <f>BC9/BC$11</f>
        <v>0.2012779552715655</v>
      </c>
      <c r="BE9" s="20"/>
      <c r="BF9" s="23" t="s">
        <v>9</v>
      </c>
      <c r="BG9" s="24">
        <f>SUM(BG79:BG99)</f>
        <v>547</v>
      </c>
      <c r="BH9" s="24">
        <f>SUM(BH79:BH99)</f>
        <v>778</v>
      </c>
      <c r="BI9" s="24">
        <f>SUM(BI79:BI99)</f>
        <v>1325</v>
      </c>
      <c r="BJ9" s="18">
        <f>BI9/BI$11</f>
        <v>0.16535629601896917</v>
      </c>
      <c r="BK9" s="20"/>
      <c r="BL9" s="23" t="s">
        <v>9</v>
      </c>
      <c r="BM9" s="24">
        <f>SUM(BM79:BM99)</f>
        <v>311</v>
      </c>
      <c r="BN9" s="24">
        <f>SUM(BN79:BN99)</f>
        <v>449</v>
      </c>
      <c r="BO9" s="24">
        <f>SUM(BO79:BO99)</f>
        <v>760</v>
      </c>
      <c r="BP9" s="18">
        <f>BO9/BO$11</f>
        <v>0.18433179723502305</v>
      </c>
      <c r="BQ9" s="21"/>
      <c r="BR9" s="21"/>
      <c r="BS9" s="21"/>
      <c r="BT9" s="20"/>
      <c r="BU9" s="7"/>
      <c r="BV9" s="22"/>
      <c r="BW9" s="21"/>
      <c r="BX9" s="21"/>
      <c r="BY9" s="21"/>
      <c r="BZ9" s="20"/>
    </row>
    <row r="10" spans="1:78" ht="13.5">
      <c r="A10" s="39" t="s">
        <v>100</v>
      </c>
      <c r="B10" s="24">
        <f>B100</f>
        <v>0</v>
      </c>
      <c r="C10" s="24">
        <f>C100</f>
        <v>0</v>
      </c>
      <c r="D10" s="24">
        <f>D100</f>
        <v>0</v>
      </c>
      <c r="E10" s="18">
        <f>D10/D$11</f>
        <v>0</v>
      </c>
      <c r="F10" s="19"/>
      <c r="G10" s="19"/>
      <c r="H10" s="19"/>
      <c r="I10" s="20"/>
      <c r="J10" s="23" t="s">
        <v>100</v>
      </c>
      <c r="K10" s="24">
        <f>K100</f>
        <v>0</v>
      </c>
      <c r="L10" s="24">
        <f>L100</f>
        <v>0</v>
      </c>
      <c r="M10" s="24">
        <f>M100</f>
        <v>0</v>
      </c>
      <c r="N10" s="18">
        <f>M10/M11</f>
        <v>0</v>
      </c>
      <c r="O10" s="20"/>
      <c r="P10" s="23" t="s">
        <v>100</v>
      </c>
      <c r="Q10" s="24">
        <f>Q100</f>
        <v>0</v>
      </c>
      <c r="R10" s="24">
        <f>R100</f>
        <v>0</v>
      </c>
      <c r="S10" s="24">
        <f>S100</f>
        <v>0</v>
      </c>
      <c r="T10" s="18">
        <f>S10/S11</f>
        <v>0</v>
      </c>
      <c r="U10" s="20"/>
      <c r="V10" s="23" t="s">
        <v>100</v>
      </c>
      <c r="W10" s="24">
        <f>W100</f>
        <v>0</v>
      </c>
      <c r="X10" s="24">
        <f>X100</f>
        <v>0</v>
      </c>
      <c r="Y10" s="24">
        <f>Y100</f>
        <v>0</v>
      </c>
      <c r="Z10" s="18">
        <f>Y10/Y11</f>
        <v>0</v>
      </c>
      <c r="AA10" s="20"/>
      <c r="AB10" s="23" t="s">
        <v>100</v>
      </c>
      <c r="AC10" s="24">
        <f>AC100</f>
        <v>0</v>
      </c>
      <c r="AD10" s="24">
        <f>AD100</f>
        <v>0</v>
      </c>
      <c r="AE10" s="24">
        <f>AE100</f>
        <v>0</v>
      </c>
      <c r="AF10" s="18">
        <f>AE10/AE11</f>
        <v>0</v>
      </c>
      <c r="AG10" s="20"/>
      <c r="AH10" s="23" t="s">
        <v>100</v>
      </c>
      <c r="AI10" s="24">
        <f>AI100</f>
        <v>0</v>
      </c>
      <c r="AJ10" s="24">
        <f>AJ100</f>
        <v>0</v>
      </c>
      <c r="AK10" s="24">
        <f>AK100</f>
        <v>0</v>
      </c>
      <c r="AL10" s="18">
        <f>AK10/AK11</f>
        <v>0</v>
      </c>
      <c r="AM10" s="20"/>
      <c r="AN10" s="23" t="s">
        <v>100</v>
      </c>
      <c r="AO10" s="24">
        <f>AO100</f>
        <v>0</v>
      </c>
      <c r="AP10" s="24">
        <f>AP100</f>
        <v>0</v>
      </c>
      <c r="AQ10" s="24">
        <f>AQ100</f>
        <v>0</v>
      </c>
      <c r="AR10" s="18">
        <f>AQ10/AQ11</f>
        <v>0</v>
      </c>
      <c r="AS10" s="20"/>
      <c r="AT10" s="23" t="s">
        <v>100</v>
      </c>
      <c r="AU10" s="24">
        <f>AU100</f>
        <v>0</v>
      </c>
      <c r="AV10" s="24">
        <f>AV100</f>
        <v>0</v>
      </c>
      <c r="AW10" s="24">
        <f>AW100</f>
        <v>0</v>
      </c>
      <c r="AX10" s="18">
        <f>AW10/AW11</f>
        <v>0</v>
      </c>
      <c r="AY10" s="20"/>
      <c r="AZ10" s="23" t="s">
        <v>100</v>
      </c>
      <c r="BA10" s="24">
        <f>BA100</f>
        <v>0</v>
      </c>
      <c r="BB10" s="24">
        <f>BB100</f>
        <v>0</v>
      </c>
      <c r="BC10" s="24">
        <f>BC100</f>
        <v>0</v>
      </c>
      <c r="BD10" s="18">
        <f>BC10/BC11</f>
        <v>0</v>
      </c>
      <c r="BE10" s="20"/>
      <c r="BF10" s="23" t="s">
        <v>100</v>
      </c>
      <c r="BG10" s="24">
        <f>BG100</f>
        <v>0</v>
      </c>
      <c r="BH10" s="24">
        <f>BH100</f>
        <v>0</v>
      </c>
      <c r="BI10" s="24">
        <f>BI100</f>
        <v>0</v>
      </c>
      <c r="BJ10" s="18">
        <f>BI10/BI11</f>
        <v>0</v>
      </c>
      <c r="BK10" s="20"/>
      <c r="BL10" s="23" t="s">
        <v>100</v>
      </c>
      <c r="BM10" s="24">
        <f>BM100</f>
        <v>0</v>
      </c>
      <c r="BN10" s="24">
        <f>BN100</f>
        <v>0</v>
      </c>
      <c r="BO10" s="24">
        <f>BO100</f>
        <v>0</v>
      </c>
      <c r="BP10" s="18">
        <f>BO10/BO11</f>
        <v>0</v>
      </c>
      <c r="BQ10" s="21"/>
      <c r="BR10" s="21"/>
      <c r="BS10" s="21"/>
      <c r="BT10" s="20"/>
      <c r="BU10" s="7"/>
      <c r="BV10" s="22"/>
      <c r="BW10" s="21"/>
      <c r="BX10" s="21"/>
      <c r="BY10" s="21"/>
      <c r="BZ10" s="20"/>
    </row>
    <row r="11" spans="1:78" ht="13.5">
      <c r="A11" s="17" t="s">
        <v>0</v>
      </c>
      <c r="B11" s="17">
        <f>SUM(B7:B10)</f>
        <v>45857</v>
      </c>
      <c r="C11" s="17">
        <f>SUM(C7:C10)</f>
        <v>49821</v>
      </c>
      <c r="D11" s="17">
        <f>SUM(D7:D10)</f>
        <v>95678</v>
      </c>
      <c r="E11" s="18">
        <f>SUM(E7:E10)</f>
        <v>1</v>
      </c>
      <c r="F11" s="19"/>
      <c r="G11" s="19"/>
      <c r="H11" s="19"/>
      <c r="I11" s="20"/>
      <c r="J11" s="17" t="s">
        <v>0</v>
      </c>
      <c r="K11" s="17">
        <f>SUM(K7:K10)</f>
        <v>30941</v>
      </c>
      <c r="L11" s="17">
        <f>SUM(L7:L10)</f>
        <v>33986</v>
      </c>
      <c r="M11" s="17">
        <f>SUM(M7:M10)</f>
        <v>64927</v>
      </c>
      <c r="N11" s="18">
        <f>SUM(N7:N10)</f>
        <v>1</v>
      </c>
      <c r="O11" s="20"/>
      <c r="P11" s="17" t="s">
        <v>0</v>
      </c>
      <c r="Q11" s="17">
        <f>SUM(Q7:Q10)</f>
        <v>2290</v>
      </c>
      <c r="R11" s="17">
        <f>SUM(R7:R10)</f>
        <v>2423</v>
      </c>
      <c r="S11" s="17">
        <f>SUM(S7:S10)</f>
        <v>4713</v>
      </c>
      <c r="T11" s="18">
        <f>SUM(T7:T10)</f>
        <v>1</v>
      </c>
      <c r="U11" s="20"/>
      <c r="V11" s="17" t="s">
        <v>0</v>
      </c>
      <c r="W11" s="17">
        <f>SUM(W7:W10)</f>
        <v>1249</v>
      </c>
      <c r="X11" s="17">
        <f>SUM(X7:X10)</f>
        <v>1277</v>
      </c>
      <c r="Y11" s="17">
        <f>SUM(Y7:Y10)</f>
        <v>2526</v>
      </c>
      <c r="Z11" s="18">
        <f>SUM(Z7:Z10)</f>
        <v>1</v>
      </c>
      <c r="AA11" s="20"/>
      <c r="AB11" s="17" t="s">
        <v>0</v>
      </c>
      <c r="AC11" s="17">
        <f>SUM(AC7:AC10)</f>
        <v>731</v>
      </c>
      <c r="AD11" s="17">
        <f>SUM(AD7:AD10)</f>
        <v>743</v>
      </c>
      <c r="AE11" s="17">
        <f>SUM(AE7:AE10)</f>
        <v>1474</v>
      </c>
      <c r="AF11" s="18">
        <f>SUM(AF7:AF10)</f>
        <v>1</v>
      </c>
      <c r="AG11" s="20"/>
      <c r="AH11" s="17" t="s">
        <v>0</v>
      </c>
      <c r="AI11" s="17">
        <f>SUM(AI7:AI10)</f>
        <v>1180</v>
      </c>
      <c r="AJ11" s="17">
        <f>SUM(AJ7:AJ10)</f>
        <v>1261</v>
      </c>
      <c r="AK11" s="17">
        <f>SUM(AK7:AK10)</f>
        <v>2441</v>
      </c>
      <c r="AL11" s="18">
        <f>SUM(AL7:AL10)</f>
        <v>1</v>
      </c>
      <c r="AM11" s="20"/>
      <c r="AN11" s="17" t="s">
        <v>0</v>
      </c>
      <c r="AO11" s="17">
        <f>SUM(AO7:AO10)</f>
        <v>2034</v>
      </c>
      <c r="AP11" s="17">
        <f>SUM(AP7:AP10)</f>
        <v>2258</v>
      </c>
      <c r="AQ11" s="17">
        <f>SUM(AQ7:AQ10)</f>
        <v>4292</v>
      </c>
      <c r="AR11" s="18">
        <f>SUM(AR7:AR10)</f>
        <v>0.9999999999999999</v>
      </c>
      <c r="AS11" s="20"/>
      <c r="AT11" s="17" t="s">
        <v>0</v>
      </c>
      <c r="AU11" s="17">
        <f>SUM(AU7:AU10)</f>
        <v>1059</v>
      </c>
      <c r="AV11" s="17">
        <f>SUM(AV7:AV10)</f>
        <v>1171</v>
      </c>
      <c r="AW11" s="17">
        <f>SUM(AW7:AW10)</f>
        <v>2230</v>
      </c>
      <c r="AX11" s="18">
        <f>SUM(AX7:AX10)</f>
        <v>1</v>
      </c>
      <c r="AY11" s="20"/>
      <c r="AZ11" s="17" t="s">
        <v>0</v>
      </c>
      <c r="BA11" s="17">
        <f>SUM(BA7:BA10)</f>
        <v>485</v>
      </c>
      <c r="BB11" s="17">
        <f>SUM(BB7:BB10)</f>
        <v>454</v>
      </c>
      <c r="BC11" s="17">
        <f>SUM(BC7:BC10)</f>
        <v>939</v>
      </c>
      <c r="BD11" s="18">
        <f>SUM(BD7:BD10)</f>
        <v>1</v>
      </c>
      <c r="BE11" s="20"/>
      <c r="BF11" s="17" t="s">
        <v>0</v>
      </c>
      <c r="BG11" s="17">
        <f>SUM(BG7:BG10)</f>
        <v>3893</v>
      </c>
      <c r="BH11" s="17">
        <f>SUM(BH7:BH10)</f>
        <v>4120</v>
      </c>
      <c r="BI11" s="17">
        <f>SUM(BI7:BI10)</f>
        <v>8013</v>
      </c>
      <c r="BJ11" s="18">
        <f>SUM(BJ7:BJ10)</f>
        <v>1</v>
      </c>
      <c r="BK11" s="20"/>
      <c r="BL11" s="17" t="s">
        <v>0</v>
      </c>
      <c r="BM11" s="17">
        <f>SUM(BM7:BM10)</f>
        <v>1995</v>
      </c>
      <c r="BN11" s="17">
        <f>SUM(BN7:BN10)</f>
        <v>2128</v>
      </c>
      <c r="BO11" s="17">
        <f>SUM(BO7:BO10)</f>
        <v>4123</v>
      </c>
      <c r="BP11" s="18">
        <f>SUM(BP7:BP10)</f>
        <v>1</v>
      </c>
      <c r="BQ11" s="21"/>
      <c r="BR11" s="21"/>
      <c r="BS11" s="21"/>
      <c r="BT11" s="20"/>
      <c r="BU11" s="7"/>
      <c r="BV11" s="21"/>
      <c r="BW11" s="21"/>
      <c r="BX11" s="21"/>
      <c r="BY11" s="21"/>
      <c r="BZ11" s="20"/>
    </row>
    <row r="12" spans="1:78" s="7" customFormat="1" ht="13.5">
      <c r="A12" s="21"/>
      <c r="B12" s="21"/>
      <c r="C12" s="21"/>
      <c r="D12" s="21"/>
      <c r="E12" s="20"/>
      <c r="F12" s="19"/>
      <c r="G12" s="19"/>
      <c r="H12" s="19"/>
      <c r="I12" s="20"/>
      <c r="J12" s="21"/>
      <c r="K12" s="21"/>
      <c r="L12" s="21"/>
      <c r="M12" s="21"/>
      <c r="N12" s="20"/>
      <c r="O12" s="20"/>
      <c r="P12" s="21"/>
      <c r="Q12" s="21"/>
      <c r="R12" s="21"/>
      <c r="S12" s="21"/>
      <c r="T12" s="20"/>
      <c r="U12" s="20"/>
      <c r="V12" s="21"/>
      <c r="W12" s="21"/>
      <c r="X12" s="21"/>
      <c r="Y12" s="21"/>
      <c r="Z12" s="20"/>
      <c r="AA12" s="20"/>
      <c r="AB12" s="21"/>
      <c r="AC12" s="21"/>
      <c r="AD12" s="21"/>
      <c r="AE12" s="21"/>
      <c r="AF12" s="20"/>
      <c r="AG12" s="20"/>
      <c r="AH12" s="21"/>
      <c r="AI12" s="21"/>
      <c r="AJ12" s="21"/>
      <c r="AK12" s="21"/>
      <c r="AL12" s="20"/>
      <c r="AM12" s="20"/>
      <c r="AN12" s="21"/>
      <c r="AO12" s="21"/>
      <c r="AP12" s="21"/>
      <c r="AQ12" s="21"/>
      <c r="AR12" s="20"/>
      <c r="AS12" s="20"/>
      <c r="AT12" s="21"/>
      <c r="AU12" s="21"/>
      <c r="AV12" s="21"/>
      <c r="AW12" s="21"/>
      <c r="AX12" s="20"/>
      <c r="AY12" s="20"/>
      <c r="AZ12" s="21"/>
      <c r="BA12" s="21"/>
      <c r="BB12" s="21"/>
      <c r="BC12" s="21"/>
      <c r="BD12" s="20"/>
      <c r="BE12" s="20"/>
      <c r="BF12" s="21"/>
      <c r="BG12" s="21"/>
      <c r="BH12" s="21"/>
      <c r="BI12" s="21"/>
      <c r="BJ12" s="20"/>
      <c r="BK12" s="20"/>
      <c r="BL12" s="21"/>
      <c r="BM12" s="21"/>
      <c r="BN12" s="21"/>
      <c r="BO12" s="21"/>
      <c r="BP12" s="20"/>
      <c r="BQ12" s="21"/>
      <c r="BR12" s="21"/>
      <c r="BS12" s="21"/>
      <c r="BT12" s="20"/>
      <c r="BV12" s="21"/>
      <c r="BW12" s="21"/>
      <c r="BX12" s="21"/>
      <c r="BY12" s="21"/>
      <c r="BZ12" s="20"/>
    </row>
    <row r="13" spans="1:67" ht="13.5">
      <c r="A13" s="9" t="s">
        <v>3</v>
      </c>
      <c r="B13" s="11" t="s">
        <v>4</v>
      </c>
      <c r="C13" s="11" t="s">
        <v>5</v>
      </c>
      <c r="D13" s="11" t="s">
        <v>0</v>
      </c>
      <c r="J13" s="9" t="s">
        <v>3</v>
      </c>
      <c r="K13" s="11" t="s">
        <v>4</v>
      </c>
      <c r="L13" s="11" t="s">
        <v>5</v>
      </c>
      <c r="M13" s="11" t="s">
        <v>0</v>
      </c>
      <c r="P13" s="9" t="s">
        <v>3</v>
      </c>
      <c r="Q13" s="11" t="s">
        <v>4</v>
      </c>
      <c r="R13" s="11" t="s">
        <v>5</v>
      </c>
      <c r="S13" s="11" t="s">
        <v>0</v>
      </c>
      <c r="V13" s="9" t="s">
        <v>3</v>
      </c>
      <c r="W13" s="11" t="s">
        <v>4</v>
      </c>
      <c r="X13" s="11" t="s">
        <v>5</v>
      </c>
      <c r="Y13" s="11" t="s">
        <v>0</v>
      </c>
      <c r="AB13" s="9" t="s">
        <v>3</v>
      </c>
      <c r="AC13" s="11" t="s">
        <v>4</v>
      </c>
      <c r="AD13" s="11" t="s">
        <v>5</v>
      </c>
      <c r="AE13" s="11" t="s">
        <v>0</v>
      </c>
      <c r="AH13" s="9" t="s">
        <v>3</v>
      </c>
      <c r="AI13" s="11" t="s">
        <v>4</v>
      </c>
      <c r="AJ13" s="11" t="s">
        <v>5</v>
      </c>
      <c r="AK13" s="11" t="s">
        <v>0</v>
      </c>
      <c r="AN13" s="9" t="s">
        <v>3</v>
      </c>
      <c r="AO13" s="11" t="s">
        <v>4</v>
      </c>
      <c r="AP13" s="11" t="s">
        <v>5</v>
      </c>
      <c r="AQ13" s="11" t="s">
        <v>0</v>
      </c>
      <c r="AT13" s="9" t="s">
        <v>3</v>
      </c>
      <c r="AU13" s="11" t="s">
        <v>4</v>
      </c>
      <c r="AV13" s="11" t="s">
        <v>5</v>
      </c>
      <c r="AW13" s="11" t="s">
        <v>0</v>
      </c>
      <c r="AY13" s="25"/>
      <c r="AZ13" s="9" t="s">
        <v>3</v>
      </c>
      <c r="BA13" s="11" t="s">
        <v>4</v>
      </c>
      <c r="BB13" s="11" t="s">
        <v>5</v>
      </c>
      <c r="BC13" s="11" t="s">
        <v>0</v>
      </c>
      <c r="BF13" s="9" t="s">
        <v>3</v>
      </c>
      <c r="BG13" s="11" t="s">
        <v>4</v>
      </c>
      <c r="BH13" s="11" t="s">
        <v>5</v>
      </c>
      <c r="BI13" s="11" t="s">
        <v>0</v>
      </c>
      <c r="BL13" s="9" t="s">
        <v>3</v>
      </c>
      <c r="BM13" s="11" t="s">
        <v>4</v>
      </c>
      <c r="BN13" s="11" t="s">
        <v>5</v>
      </c>
      <c r="BO13" s="11" t="s">
        <v>0</v>
      </c>
    </row>
    <row r="14" spans="1:67" ht="13.5">
      <c r="A14" s="26" t="s">
        <v>10</v>
      </c>
      <c r="B14" s="26">
        <f aca="true" t="shared" si="0" ref="B14:C29">K14+Q14+W14+AC14+AI14+AO14+AU14+BA14+BG14+BM14</f>
        <v>469</v>
      </c>
      <c r="C14" s="26">
        <f t="shared" si="0"/>
        <v>450</v>
      </c>
      <c r="D14" s="26">
        <f>SUM(B14:C14)</f>
        <v>919</v>
      </c>
      <c r="J14" s="26" t="s">
        <v>10</v>
      </c>
      <c r="K14" s="17">
        <v>315</v>
      </c>
      <c r="L14" s="27">
        <v>313</v>
      </c>
      <c r="M14" s="27">
        <f>SUM(K14:L14)</f>
        <v>628</v>
      </c>
      <c r="P14" s="26" t="s">
        <v>10</v>
      </c>
      <c r="Q14" s="27">
        <v>17</v>
      </c>
      <c r="R14" s="27">
        <v>28</v>
      </c>
      <c r="S14" s="27">
        <f>SUM(Q14:R14)</f>
        <v>45</v>
      </c>
      <c r="V14" s="26" t="s">
        <v>10</v>
      </c>
      <c r="W14" s="27">
        <v>12</v>
      </c>
      <c r="X14" s="27">
        <v>7</v>
      </c>
      <c r="Y14" s="27">
        <f>SUM(W14:X14)</f>
        <v>19</v>
      </c>
      <c r="AB14" s="26" t="s">
        <v>10</v>
      </c>
      <c r="AC14" s="27">
        <v>8</v>
      </c>
      <c r="AD14" s="27">
        <v>5</v>
      </c>
      <c r="AE14" s="27">
        <f>SUM(AC14:AD14)</f>
        <v>13</v>
      </c>
      <c r="AH14" s="26" t="s">
        <v>10</v>
      </c>
      <c r="AI14" s="27">
        <v>13</v>
      </c>
      <c r="AJ14" s="27">
        <v>13</v>
      </c>
      <c r="AK14" s="27">
        <f>SUM(AI14:AJ14)</f>
        <v>26</v>
      </c>
      <c r="AN14" s="26" t="s">
        <v>10</v>
      </c>
      <c r="AO14" s="27">
        <v>27</v>
      </c>
      <c r="AP14" s="27">
        <v>17</v>
      </c>
      <c r="AQ14" s="27">
        <f>SUM(AO14:AP14)</f>
        <v>44</v>
      </c>
      <c r="AT14" s="26" t="s">
        <v>10</v>
      </c>
      <c r="AU14" s="27">
        <v>13</v>
      </c>
      <c r="AV14" s="27">
        <v>6</v>
      </c>
      <c r="AW14" s="27">
        <f>SUM(AU14:AV14)</f>
        <v>19</v>
      </c>
      <c r="AZ14" s="26" t="s">
        <v>10</v>
      </c>
      <c r="BA14" s="27">
        <v>0</v>
      </c>
      <c r="BB14" s="27">
        <v>0</v>
      </c>
      <c r="BC14" s="27">
        <f>SUM(BA14:BB14)</f>
        <v>0</v>
      </c>
      <c r="BF14" s="26" t="s">
        <v>10</v>
      </c>
      <c r="BG14" s="27">
        <v>45</v>
      </c>
      <c r="BH14" s="27">
        <v>46</v>
      </c>
      <c r="BI14" s="27">
        <f>SUM(BG14:BH14)</f>
        <v>91</v>
      </c>
      <c r="BL14" s="26" t="s">
        <v>10</v>
      </c>
      <c r="BM14" s="27">
        <v>19</v>
      </c>
      <c r="BN14" s="27">
        <v>15</v>
      </c>
      <c r="BO14" s="27">
        <f>SUM(BM14:BN14)</f>
        <v>34</v>
      </c>
    </row>
    <row r="15" spans="1:67" ht="13.5">
      <c r="A15" s="27" t="s">
        <v>11</v>
      </c>
      <c r="B15" s="26">
        <f t="shared" si="0"/>
        <v>490</v>
      </c>
      <c r="C15" s="26">
        <f t="shared" si="0"/>
        <v>476</v>
      </c>
      <c r="D15" s="26">
        <f aca="true" t="shared" si="1" ref="D15:D78">SUM(B15:C15)</f>
        <v>966</v>
      </c>
      <c r="J15" s="26" t="s">
        <v>11</v>
      </c>
      <c r="K15" s="17">
        <v>345</v>
      </c>
      <c r="L15" s="27">
        <v>337</v>
      </c>
      <c r="M15" s="27">
        <f aca="true" t="shared" si="2" ref="M15:M78">SUM(K15:L15)</f>
        <v>682</v>
      </c>
      <c r="P15" s="26" t="s">
        <v>11</v>
      </c>
      <c r="Q15" s="27">
        <v>33</v>
      </c>
      <c r="R15" s="27">
        <v>25</v>
      </c>
      <c r="S15" s="27">
        <f aca="true" t="shared" si="3" ref="S15:S78">SUM(Q15:R15)</f>
        <v>58</v>
      </c>
      <c r="V15" s="26" t="s">
        <v>11</v>
      </c>
      <c r="W15" s="27">
        <v>14</v>
      </c>
      <c r="X15" s="27">
        <v>13</v>
      </c>
      <c r="Y15" s="27">
        <f aca="true" t="shared" si="4" ref="Y15:Y78">SUM(W15:X15)</f>
        <v>27</v>
      </c>
      <c r="AB15" s="26" t="s">
        <v>11</v>
      </c>
      <c r="AC15" s="27">
        <v>5</v>
      </c>
      <c r="AD15" s="27">
        <v>6</v>
      </c>
      <c r="AE15" s="27">
        <f aca="true" t="shared" si="5" ref="AE15:AE78">SUM(AC15:AD15)</f>
        <v>11</v>
      </c>
      <c r="AH15" s="26" t="s">
        <v>11</v>
      </c>
      <c r="AI15" s="27">
        <v>13</v>
      </c>
      <c r="AJ15" s="27">
        <v>9</v>
      </c>
      <c r="AK15" s="27">
        <f aca="true" t="shared" si="6" ref="AK15:AK78">SUM(AI15:AJ15)</f>
        <v>22</v>
      </c>
      <c r="AN15" s="26" t="s">
        <v>11</v>
      </c>
      <c r="AO15" s="27">
        <v>9</v>
      </c>
      <c r="AP15" s="27">
        <v>26</v>
      </c>
      <c r="AQ15" s="27">
        <f aca="true" t="shared" si="7" ref="AQ15:AQ78">SUM(AO15:AP15)</f>
        <v>35</v>
      </c>
      <c r="AT15" s="26" t="s">
        <v>11</v>
      </c>
      <c r="AU15" s="27">
        <v>16</v>
      </c>
      <c r="AV15" s="27">
        <v>8</v>
      </c>
      <c r="AW15" s="27">
        <f aca="true" t="shared" si="8" ref="AW15:AW78">SUM(AU15:AV15)</f>
        <v>24</v>
      </c>
      <c r="AZ15" s="26" t="s">
        <v>11</v>
      </c>
      <c r="BA15" s="34">
        <v>3</v>
      </c>
      <c r="BB15" s="34">
        <v>3</v>
      </c>
      <c r="BC15" s="34">
        <f aca="true" t="shared" si="9" ref="BC15:BC78">SUM(BA15:BB15)</f>
        <v>6</v>
      </c>
      <c r="BF15" s="26" t="s">
        <v>11</v>
      </c>
      <c r="BG15" s="27">
        <v>39</v>
      </c>
      <c r="BH15" s="27">
        <v>34</v>
      </c>
      <c r="BI15" s="27">
        <f aca="true" t="shared" si="10" ref="BI15:BI78">SUM(BG15:BH15)</f>
        <v>73</v>
      </c>
      <c r="BL15" s="26" t="s">
        <v>11</v>
      </c>
      <c r="BM15" s="27">
        <v>13</v>
      </c>
      <c r="BN15" s="27">
        <v>15</v>
      </c>
      <c r="BO15" s="27">
        <f aca="true" t="shared" si="11" ref="BO15:BO78">SUM(BM15:BN15)</f>
        <v>28</v>
      </c>
    </row>
    <row r="16" spans="1:67" ht="13.5">
      <c r="A16" s="27" t="s">
        <v>12</v>
      </c>
      <c r="B16" s="26">
        <f t="shared" si="0"/>
        <v>506</v>
      </c>
      <c r="C16" s="26">
        <f t="shared" si="0"/>
        <v>487</v>
      </c>
      <c r="D16" s="26">
        <f t="shared" si="1"/>
        <v>993</v>
      </c>
      <c r="J16" s="27" t="s">
        <v>12</v>
      </c>
      <c r="K16" s="27">
        <v>350</v>
      </c>
      <c r="L16" s="27">
        <v>335</v>
      </c>
      <c r="M16" s="27">
        <f t="shared" si="2"/>
        <v>685</v>
      </c>
      <c r="P16" s="27" t="s">
        <v>12</v>
      </c>
      <c r="Q16" s="27">
        <v>26</v>
      </c>
      <c r="R16" s="27">
        <v>30</v>
      </c>
      <c r="S16" s="27">
        <f t="shared" si="3"/>
        <v>56</v>
      </c>
      <c r="V16" s="27" t="s">
        <v>12</v>
      </c>
      <c r="W16" s="27">
        <v>13</v>
      </c>
      <c r="X16" s="27">
        <v>10</v>
      </c>
      <c r="Y16" s="27">
        <f t="shared" si="4"/>
        <v>23</v>
      </c>
      <c r="AB16" s="27" t="s">
        <v>12</v>
      </c>
      <c r="AC16" s="27">
        <v>6</v>
      </c>
      <c r="AD16" s="27">
        <v>9</v>
      </c>
      <c r="AE16" s="27">
        <f t="shared" si="5"/>
        <v>15</v>
      </c>
      <c r="AH16" s="27" t="s">
        <v>12</v>
      </c>
      <c r="AI16" s="27">
        <v>20</v>
      </c>
      <c r="AJ16" s="27">
        <v>13</v>
      </c>
      <c r="AK16" s="27">
        <f t="shared" si="6"/>
        <v>33</v>
      </c>
      <c r="AN16" s="27" t="s">
        <v>12</v>
      </c>
      <c r="AO16" s="27">
        <v>22</v>
      </c>
      <c r="AP16" s="27">
        <v>20</v>
      </c>
      <c r="AQ16" s="27">
        <f t="shared" si="7"/>
        <v>42</v>
      </c>
      <c r="AT16" s="27" t="s">
        <v>12</v>
      </c>
      <c r="AU16" s="27">
        <v>6</v>
      </c>
      <c r="AV16" s="27">
        <v>12</v>
      </c>
      <c r="AW16" s="27">
        <f t="shared" si="8"/>
        <v>18</v>
      </c>
      <c r="AZ16" s="26" t="s">
        <v>12</v>
      </c>
      <c r="BA16" s="27">
        <v>1</v>
      </c>
      <c r="BB16" s="27">
        <v>3</v>
      </c>
      <c r="BC16" s="27">
        <f t="shared" si="9"/>
        <v>4</v>
      </c>
      <c r="BF16" s="27" t="s">
        <v>12</v>
      </c>
      <c r="BG16" s="27">
        <v>40</v>
      </c>
      <c r="BH16" s="27">
        <v>33</v>
      </c>
      <c r="BI16" s="27">
        <f t="shared" si="10"/>
        <v>73</v>
      </c>
      <c r="BL16" s="27" t="s">
        <v>12</v>
      </c>
      <c r="BM16" s="27">
        <v>22</v>
      </c>
      <c r="BN16" s="27">
        <v>22</v>
      </c>
      <c r="BO16" s="27">
        <f t="shared" si="11"/>
        <v>44</v>
      </c>
    </row>
    <row r="17" spans="1:67" ht="13.5">
      <c r="A17" s="27" t="s">
        <v>13</v>
      </c>
      <c r="B17" s="26">
        <f t="shared" si="0"/>
        <v>528</v>
      </c>
      <c r="C17" s="26">
        <f t="shared" si="0"/>
        <v>504</v>
      </c>
      <c r="D17" s="26">
        <f t="shared" si="1"/>
        <v>1032</v>
      </c>
      <c r="J17" s="27" t="s">
        <v>13</v>
      </c>
      <c r="K17" s="27">
        <v>364</v>
      </c>
      <c r="L17" s="27">
        <v>347</v>
      </c>
      <c r="M17" s="27">
        <f t="shared" si="2"/>
        <v>711</v>
      </c>
      <c r="P17" s="27" t="s">
        <v>13</v>
      </c>
      <c r="Q17" s="27">
        <v>35</v>
      </c>
      <c r="R17" s="27">
        <v>27</v>
      </c>
      <c r="S17" s="27">
        <f t="shared" si="3"/>
        <v>62</v>
      </c>
      <c r="V17" s="27" t="s">
        <v>13</v>
      </c>
      <c r="W17" s="27">
        <v>12</v>
      </c>
      <c r="X17" s="27">
        <v>8</v>
      </c>
      <c r="Y17" s="27">
        <f t="shared" si="4"/>
        <v>20</v>
      </c>
      <c r="AB17" s="27" t="s">
        <v>13</v>
      </c>
      <c r="AC17" s="27">
        <v>7</v>
      </c>
      <c r="AD17" s="27">
        <v>7</v>
      </c>
      <c r="AE17" s="27">
        <f t="shared" si="5"/>
        <v>14</v>
      </c>
      <c r="AH17" s="27" t="s">
        <v>13</v>
      </c>
      <c r="AI17" s="27">
        <v>9</v>
      </c>
      <c r="AJ17" s="27">
        <v>13</v>
      </c>
      <c r="AK17" s="27">
        <f t="shared" si="6"/>
        <v>22</v>
      </c>
      <c r="AN17" s="27" t="s">
        <v>13</v>
      </c>
      <c r="AO17" s="27">
        <v>19</v>
      </c>
      <c r="AP17" s="27">
        <v>20</v>
      </c>
      <c r="AQ17" s="27">
        <f t="shared" si="7"/>
        <v>39</v>
      </c>
      <c r="AT17" s="27" t="s">
        <v>13</v>
      </c>
      <c r="AU17" s="27">
        <v>16</v>
      </c>
      <c r="AV17" s="27">
        <v>11</v>
      </c>
      <c r="AW17" s="27">
        <f t="shared" si="8"/>
        <v>27</v>
      </c>
      <c r="AZ17" s="26" t="s">
        <v>13</v>
      </c>
      <c r="BA17" s="27">
        <v>2</v>
      </c>
      <c r="BB17" s="27">
        <v>3</v>
      </c>
      <c r="BC17" s="27">
        <f t="shared" si="9"/>
        <v>5</v>
      </c>
      <c r="BF17" s="27" t="s">
        <v>13</v>
      </c>
      <c r="BG17" s="27">
        <v>50</v>
      </c>
      <c r="BH17" s="27">
        <v>54</v>
      </c>
      <c r="BI17" s="27">
        <f t="shared" si="10"/>
        <v>104</v>
      </c>
      <c r="BL17" s="27" t="s">
        <v>13</v>
      </c>
      <c r="BM17" s="27">
        <v>14</v>
      </c>
      <c r="BN17" s="27">
        <v>14</v>
      </c>
      <c r="BO17" s="27">
        <f t="shared" si="11"/>
        <v>28</v>
      </c>
    </row>
    <row r="18" spans="1:67" ht="13.5">
      <c r="A18" s="27" t="s">
        <v>14</v>
      </c>
      <c r="B18" s="26">
        <f t="shared" si="0"/>
        <v>585</v>
      </c>
      <c r="C18" s="26">
        <f t="shared" si="0"/>
        <v>525</v>
      </c>
      <c r="D18" s="26">
        <f t="shared" si="1"/>
        <v>1110</v>
      </c>
      <c r="J18" s="27" t="s">
        <v>14</v>
      </c>
      <c r="K18" s="27">
        <v>390</v>
      </c>
      <c r="L18" s="27">
        <v>360</v>
      </c>
      <c r="M18" s="27">
        <f t="shared" si="2"/>
        <v>750</v>
      </c>
      <c r="P18" s="27" t="s">
        <v>14</v>
      </c>
      <c r="Q18" s="27">
        <v>30</v>
      </c>
      <c r="R18" s="27">
        <v>32</v>
      </c>
      <c r="S18" s="27">
        <f t="shared" si="3"/>
        <v>62</v>
      </c>
      <c r="V18" s="27" t="s">
        <v>14</v>
      </c>
      <c r="W18" s="27">
        <v>20</v>
      </c>
      <c r="X18" s="27">
        <v>17</v>
      </c>
      <c r="Y18" s="27">
        <f t="shared" si="4"/>
        <v>37</v>
      </c>
      <c r="AB18" s="27" t="s">
        <v>14</v>
      </c>
      <c r="AC18" s="27">
        <v>12</v>
      </c>
      <c r="AD18" s="27">
        <v>3</v>
      </c>
      <c r="AE18" s="27">
        <f t="shared" si="5"/>
        <v>15</v>
      </c>
      <c r="AH18" s="27" t="s">
        <v>14</v>
      </c>
      <c r="AI18" s="27">
        <v>17</v>
      </c>
      <c r="AJ18" s="27">
        <v>18</v>
      </c>
      <c r="AK18" s="27">
        <f t="shared" si="6"/>
        <v>35</v>
      </c>
      <c r="AN18" s="27" t="s">
        <v>14</v>
      </c>
      <c r="AO18" s="27">
        <v>27</v>
      </c>
      <c r="AP18" s="27">
        <v>21</v>
      </c>
      <c r="AQ18" s="27">
        <f t="shared" si="7"/>
        <v>48</v>
      </c>
      <c r="AT18" s="27" t="s">
        <v>14</v>
      </c>
      <c r="AU18" s="27">
        <v>13</v>
      </c>
      <c r="AV18" s="27">
        <v>7</v>
      </c>
      <c r="AW18" s="27">
        <f t="shared" si="8"/>
        <v>20</v>
      </c>
      <c r="AZ18" s="26" t="s">
        <v>14</v>
      </c>
      <c r="BA18" s="27">
        <v>1</v>
      </c>
      <c r="BB18" s="27">
        <v>5</v>
      </c>
      <c r="BC18" s="27">
        <f t="shared" si="9"/>
        <v>6</v>
      </c>
      <c r="BF18" s="27" t="s">
        <v>14</v>
      </c>
      <c r="BG18" s="27">
        <v>48</v>
      </c>
      <c r="BH18" s="27">
        <v>43</v>
      </c>
      <c r="BI18" s="27">
        <f t="shared" si="10"/>
        <v>91</v>
      </c>
      <c r="BL18" s="27" t="s">
        <v>14</v>
      </c>
      <c r="BM18" s="27">
        <v>27</v>
      </c>
      <c r="BN18" s="27">
        <v>19</v>
      </c>
      <c r="BO18" s="27">
        <f t="shared" si="11"/>
        <v>46</v>
      </c>
    </row>
    <row r="19" spans="1:67" ht="13.5">
      <c r="A19" s="27" t="s">
        <v>15</v>
      </c>
      <c r="B19" s="26">
        <f t="shared" si="0"/>
        <v>555</v>
      </c>
      <c r="C19" s="26">
        <f t="shared" si="0"/>
        <v>539</v>
      </c>
      <c r="D19" s="26">
        <f t="shared" si="1"/>
        <v>1094</v>
      </c>
      <c r="J19" s="27" t="s">
        <v>15</v>
      </c>
      <c r="K19" s="27">
        <v>383</v>
      </c>
      <c r="L19" s="27">
        <v>378</v>
      </c>
      <c r="M19" s="27">
        <f t="shared" si="2"/>
        <v>761</v>
      </c>
      <c r="P19" s="27" t="s">
        <v>15</v>
      </c>
      <c r="Q19" s="27">
        <v>31</v>
      </c>
      <c r="R19" s="27">
        <v>28</v>
      </c>
      <c r="S19" s="27">
        <f t="shared" si="3"/>
        <v>59</v>
      </c>
      <c r="V19" s="27" t="s">
        <v>15</v>
      </c>
      <c r="W19" s="27">
        <v>11</v>
      </c>
      <c r="X19" s="27">
        <v>13</v>
      </c>
      <c r="Y19" s="27">
        <f t="shared" si="4"/>
        <v>24</v>
      </c>
      <c r="AB19" s="27" t="s">
        <v>15</v>
      </c>
      <c r="AC19" s="27">
        <v>5</v>
      </c>
      <c r="AD19" s="27">
        <v>3</v>
      </c>
      <c r="AE19" s="27">
        <f t="shared" si="5"/>
        <v>8</v>
      </c>
      <c r="AH19" s="27" t="s">
        <v>15</v>
      </c>
      <c r="AI19" s="27">
        <v>12</v>
      </c>
      <c r="AJ19" s="27">
        <v>14</v>
      </c>
      <c r="AK19" s="27">
        <f t="shared" si="6"/>
        <v>26</v>
      </c>
      <c r="AN19" s="27" t="s">
        <v>15</v>
      </c>
      <c r="AO19" s="27">
        <v>23</v>
      </c>
      <c r="AP19" s="27">
        <v>22</v>
      </c>
      <c r="AQ19" s="27">
        <f t="shared" si="7"/>
        <v>45</v>
      </c>
      <c r="AT19" s="27" t="s">
        <v>15</v>
      </c>
      <c r="AU19" s="27">
        <v>14</v>
      </c>
      <c r="AV19" s="27">
        <v>17</v>
      </c>
      <c r="AW19" s="27">
        <f t="shared" si="8"/>
        <v>31</v>
      </c>
      <c r="AZ19" s="26" t="s">
        <v>15</v>
      </c>
      <c r="BA19" s="27">
        <v>4</v>
      </c>
      <c r="BB19" s="27">
        <v>7</v>
      </c>
      <c r="BC19" s="27">
        <f t="shared" si="9"/>
        <v>11</v>
      </c>
      <c r="BF19" s="27" t="s">
        <v>15</v>
      </c>
      <c r="BG19" s="27">
        <v>50</v>
      </c>
      <c r="BH19" s="27">
        <v>35</v>
      </c>
      <c r="BI19" s="27">
        <f t="shared" si="10"/>
        <v>85</v>
      </c>
      <c r="BL19" s="27" t="s">
        <v>15</v>
      </c>
      <c r="BM19" s="27">
        <v>22</v>
      </c>
      <c r="BN19" s="27">
        <v>22</v>
      </c>
      <c r="BO19" s="27">
        <f t="shared" si="11"/>
        <v>44</v>
      </c>
    </row>
    <row r="20" spans="1:67" ht="13.5">
      <c r="A20" s="27" t="s">
        <v>16</v>
      </c>
      <c r="B20" s="26">
        <f t="shared" si="0"/>
        <v>591</v>
      </c>
      <c r="C20" s="26">
        <f t="shared" si="0"/>
        <v>610</v>
      </c>
      <c r="D20" s="26">
        <f t="shared" si="1"/>
        <v>1201</v>
      </c>
      <c r="H20" s="5"/>
      <c r="J20" s="27" t="s">
        <v>16</v>
      </c>
      <c r="K20" s="27">
        <v>377</v>
      </c>
      <c r="L20" s="27">
        <v>397</v>
      </c>
      <c r="M20" s="27">
        <f t="shared" si="2"/>
        <v>774</v>
      </c>
      <c r="P20" s="27" t="s">
        <v>16</v>
      </c>
      <c r="Q20" s="27">
        <v>30</v>
      </c>
      <c r="R20" s="27">
        <v>26</v>
      </c>
      <c r="S20" s="27">
        <f t="shared" si="3"/>
        <v>56</v>
      </c>
      <c r="V20" s="27" t="s">
        <v>16</v>
      </c>
      <c r="W20" s="27">
        <v>16</v>
      </c>
      <c r="X20" s="27">
        <v>20</v>
      </c>
      <c r="Y20" s="27">
        <f t="shared" si="4"/>
        <v>36</v>
      </c>
      <c r="Z20" s="35"/>
      <c r="AA20" s="36"/>
      <c r="AB20" s="27" t="s">
        <v>16</v>
      </c>
      <c r="AC20" s="27">
        <v>7</v>
      </c>
      <c r="AD20" s="27">
        <v>9</v>
      </c>
      <c r="AE20" s="27">
        <f t="shared" si="5"/>
        <v>16</v>
      </c>
      <c r="AH20" s="27" t="s">
        <v>16</v>
      </c>
      <c r="AI20" s="27">
        <v>15</v>
      </c>
      <c r="AJ20" s="27">
        <v>22</v>
      </c>
      <c r="AK20" s="27">
        <f t="shared" si="6"/>
        <v>37</v>
      </c>
      <c r="AN20" s="27" t="s">
        <v>16</v>
      </c>
      <c r="AO20" s="27">
        <v>40</v>
      </c>
      <c r="AP20" s="27">
        <v>35</v>
      </c>
      <c r="AQ20" s="27">
        <f t="shared" si="7"/>
        <v>75</v>
      </c>
      <c r="AT20" s="27" t="s">
        <v>16</v>
      </c>
      <c r="AU20" s="27">
        <v>11</v>
      </c>
      <c r="AV20" s="27">
        <v>12</v>
      </c>
      <c r="AW20" s="27">
        <f t="shared" si="8"/>
        <v>23</v>
      </c>
      <c r="AZ20" s="26" t="s">
        <v>16</v>
      </c>
      <c r="BA20" s="27">
        <v>12</v>
      </c>
      <c r="BB20" s="27">
        <v>9</v>
      </c>
      <c r="BC20" s="27">
        <f t="shared" si="9"/>
        <v>21</v>
      </c>
      <c r="BF20" s="27" t="s">
        <v>16</v>
      </c>
      <c r="BG20" s="27">
        <v>52</v>
      </c>
      <c r="BH20" s="27">
        <v>56</v>
      </c>
      <c r="BI20" s="27">
        <f t="shared" si="10"/>
        <v>108</v>
      </c>
      <c r="BL20" s="27" t="s">
        <v>16</v>
      </c>
      <c r="BM20" s="27">
        <v>31</v>
      </c>
      <c r="BN20" s="27">
        <v>24</v>
      </c>
      <c r="BO20" s="27">
        <f t="shared" si="11"/>
        <v>55</v>
      </c>
    </row>
    <row r="21" spans="1:67" ht="13.5">
      <c r="A21" s="27" t="s">
        <v>17</v>
      </c>
      <c r="B21" s="26">
        <f t="shared" si="0"/>
        <v>604</v>
      </c>
      <c r="C21" s="26">
        <f t="shared" si="0"/>
        <v>597</v>
      </c>
      <c r="D21" s="26">
        <f t="shared" si="1"/>
        <v>1201</v>
      </c>
      <c r="J21" s="27" t="s">
        <v>17</v>
      </c>
      <c r="K21" s="27">
        <v>409</v>
      </c>
      <c r="L21" s="27">
        <v>396</v>
      </c>
      <c r="M21" s="27">
        <f t="shared" si="2"/>
        <v>805</v>
      </c>
      <c r="P21" s="27" t="s">
        <v>17</v>
      </c>
      <c r="Q21" s="27">
        <v>24</v>
      </c>
      <c r="R21" s="27">
        <v>39</v>
      </c>
      <c r="S21" s="27">
        <f t="shared" si="3"/>
        <v>63</v>
      </c>
      <c r="V21" s="27" t="s">
        <v>17</v>
      </c>
      <c r="W21" s="27">
        <v>20</v>
      </c>
      <c r="X21" s="27">
        <v>18</v>
      </c>
      <c r="Y21" s="27">
        <f t="shared" si="4"/>
        <v>38</v>
      </c>
      <c r="AB21" s="27" t="s">
        <v>17</v>
      </c>
      <c r="AC21" s="27">
        <v>6</v>
      </c>
      <c r="AD21" s="27">
        <v>11</v>
      </c>
      <c r="AE21" s="27">
        <f t="shared" si="5"/>
        <v>17</v>
      </c>
      <c r="AH21" s="27" t="s">
        <v>17</v>
      </c>
      <c r="AI21" s="27">
        <v>21</v>
      </c>
      <c r="AJ21" s="27">
        <v>11</v>
      </c>
      <c r="AK21" s="27">
        <f t="shared" si="6"/>
        <v>32</v>
      </c>
      <c r="AN21" s="27" t="s">
        <v>17</v>
      </c>
      <c r="AO21" s="27">
        <v>29</v>
      </c>
      <c r="AP21" s="27">
        <v>27</v>
      </c>
      <c r="AQ21" s="27">
        <f t="shared" si="7"/>
        <v>56</v>
      </c>
      <c r="AT21" s="27" t="s">
        <v>17</v>
      </c>
      <c r="AU21" s="27">
        <v>15</v>
      </c>
      <c r="AV21" s="27">
        <v>14</v>
      </c>
      <c r="AW21" s="27">
        <f t="shared" si="8"/>
        <v>29</v>
      </c>
      <c r="AZ21" s="26" t="s">
        <v>17</v>
      </c>
      <c r="BA21" s="27">
        <v>2</v>
      </c>
      <c r="BB21" s="27">
        <v>6</v>
      </c>
      <c r="BC21" s="27">
        <f t="shared" si="9"/>
        <v>8</v>
      </c>
      <c r="BF21" s="27" t="s">
        <v>17</v>
      </c>
      <c r="BG21" s="27">
        <v>56</v>
      </c>
      <c r="BH21" s="27">
        <v>49</v>
      </c>
      <c r="BI21" s="27">
        <f t="shared" si="10"/>
        <v>105</v>
      </c>
      <c r="BL21" s="27" t="s">
        <v>17</v>
      </c>
      <c r="BM21" s="27">
        <v>22</v>
      </c>
      <c r="BN21" s="27">
        <v>26</v>
      </c>
      <c r="BO21" s="27">
        <f t="shared" si="11"/>
        <v>48</v>
      </c>
    </row>
    <row r="22" spans="1:67" ht="13.5">
      <c r="A22" s="27" t="s">
        <v>18</v>
      </c>
      <c r="B22" s="26">
        <f t="shared" si="0"/>
        <v>567</v>
      </c>
      <c r="C22" s="26">
        <f t="shared" si="0"/>
        <v>618</v>
      </c>
      <c r="D22" s="26">
        <f t="shared" si="1"/>
        <v>1185</v>
      </c>
      <c r="J22" s="27" t="s">
        <v>18</v>
      </c>
      <c r="K22" s="27">
        <v>408</v>
      </c>
      <c r="L22" s="27">
        <v>437</v>
      </c>
      <c r="M22" s="27">
        <f t="shared" si="2"/>
        <v>845</v>
      </c>
      <c r="P22" s="27" t="s">
        <v>18</v>
      </c>
      <c r="Q22" s="27">
        <v>25</v>
      </c>
      <c r="R22" s="27">
        <v>40</v>
      </c>
      <c r="S22" s="27">
        <f t="shared" si="3"/>
        <v>65</v>
      </c>
      <c r="V22" s="27" t="s">
        <v>18</v>
      </c>
      <c r="W22" s="27">
        <v>6</v>
      </c>
      <c r="X22" s="27">
        <v>13</v>
      </c>
      <c r="Y22" s="27">
        <f t="shared" si="4"/>
        <v>19</v>
      </c>
      <c r="AB22" s="27" t="s">
        <v>18</v>
      </c>
      <c r="AC22" s="27">
        <v>6</v>
      </c>
      <c r="AD22" s="27">
        <v>3</v>
      </c>
      <c r="AE22" s="27">
        <f t="shared" si="5"/>
        <v>9</v>
      </c>
      <c r="AH22" s="27" t="s">
        <v>18</v>
      </c>
      <c r="AI22" s="27">
        <v>10</v>
      </c>
      <c r="AJ22" s="27">
        <v>11</v>
      </c>
      <c r="AK22" s="27">
        <f t="shared" si="6"/>
        <v>21</v>
      </c>
      <c r="AN22" s="27" t="s">
        <v>18</v>
      </c>
      <c r="AO22" s="27">
        <v>21</v>
      </c>
      <c r="AP22" s="27">
        <v>28</v>
      </c>
      <c r="AQ22" s="27">
        <f t="shared" si="7"/>
        <v>49</v>
      </c>
      <c r="AT22" s="27" t="s">
        <v>18</v>
      </c>
      <c r="AU22" s="27">
        <v>10</v>
      </c>
      <c r="AV22" s="27">
        <v>7</v>
      </c>
      <c r="AW22" s="27">
        <f t="shared" si="8"/>
        <v>17</v>
      </c>
      <c r="AZ22" s="26" t="s">
        <v>18</v>
      </c>
      <c r="BA22" s="27">
        <v>4</v>
      </c>
      <c r="BB22" s="27">
        <v>5</v>
      </c>
      <c r="BC22" s="27">
        <f t="shared" si="9"/>
        <v>9</v>
      </c>
      <c r="BF22" s="27" t="s">
        <v>18</v>
      </c>
      <c r="BG22" s="27">
        <v>53</v>
      </c>
      <c r="BH22" s="27">
        <v>47</v>
      </c>
      <c r="BI22" s="27">
        <f t="shared" si="10"/>
        <v>100</v>
      </c>
      <c r="BL22" s="27" t="s">
        <v>18</v>
      </c>
      <c r="BM22" s="27">
        <v>24</v>
      </c>
      <c r="BN22" s="27">
        <v>27</v>
      </c>
      <c r="BO22" s="27">
        <f t="shared" si="11"/>
        <v>51</v>
      </c>
    </row>
    <row r="23" spans="1:67" ht="13.5">
      <c r="A23" s="27" t="s">
        <v>19</v>
      </c>
      <c r="B23" s="26">
        <f t="shared" si="0"/>
        <v>582</v>
      </c>
      <c r="C23" s="26">
        <f t="shared" si="0"/>
        <v>619</v>
      </c>
      <c r="D23" s="26">
        <f t="shared" si="1"/>
        <v>1201</v>
      </c>
      <c r="J23" s="27" t="s">
        <v>19</v>
      </c>
      <c r="K23" s="27">
        <v>399</v>
      </c>
      <c r="L23" s="27">
        <v>418</v>
      </c>
      <c r="M23" s="27">
        <f t="shared" si="2"/>
        <v>817</v>
      </c>
      <c r="P23" s="27" t="s">
        <v>19</v>
      </c>
      <c r="Q23" s="27">
        <v>27</v>
      </c>
      <c r="R23" s="27">
        <v>28</v>
      </c>
      <c r="S23" s="27">
        <f t="shared" si="3"/>
        <v>55</v>
      </c>
      <c r="V23" s="27" t="s">
        <v>19</v>
      </c>
      <c r="W23" s="27">
        <v>10</v>
      </c>
      <c r="X23" s="27">
        <v>16</v>
      </c>
      <c r="Y23" s="27">
        <f t="shared" si="4"/>
        <v>26</v>
      </c>
      <c r="AB23" s="27" t="s">
        <v>19</v>
      </c>
      <c r="AC23" s="27">
        <v>1</v>
      </c>
      <c r="AD23" s="27">
        <v>3</v>
      </c>
      <c r="AE23" s="27">
        <f t="shared" si="5"/>
        <v>4</v>
      </c>
      <c r="AH23" s="27" t="s">
        <v>19</v>
      </c>
      <c r="AI23" s="27">
        <v>18</v>
      </c>
      <c r="AJ23" s="27">
        <v>14</v>
      </c>
      <c r="AK23" s="27">
        <f t="shared" si="6"/>
        <v>32</v>
      </c>
      <c r="AN23" s="27" t="s">
        <v>19</v>
      </c>
      <c r="AO23" s="27">
        <v>27</v>
      </c>
      <c r="AP23" s="27">
        <v>25</v>
      </c>
      <c r="AQ23" s="27">
        <f t="shared" si="7"/>
        <v>52</v>
      </c>
      <c r="AT23" s="27" t="s">
        <v>19</v>
      </c>
      <c r="AU23" s="27">
        <v>15</v>
      </c>
      <c r="AV23" s="27">
        <v>9</v>
      </c>
      <c r="AW23" s="27">
        <f t="shared" si="8"/>
        <v>24</v>
      </c>
      <c r="AZ23" s="26" t="s">
        <v>19</v>
      </c>
      <c r="BA23" s="27">
        <v>2</v>
      </c>
      <c r="BB23" s="27">
        <v>3</v>
      </c>
      <c r="BC23" s="27">
        <f t="shared" si="9"/>
        <v>5</v>
      </c>
      <c r="BF23" s="27" t="s">
        <v>19</v>
      </c>
      <c r="BG23" s="27">
        <v>58</v>
      </c>
      <c r="BH23" s="27">
        <v>73</v>
      </c>
      <c r="BI23" s="27">
        <f t="shared" si="10"/>
        <v>131</v>
      </c>
      <c r="BL23" s="27" t="s">
        <v>19</v>
      </c>
      <c r="BM23" s="27">
        <v>25</v>
      </c>
      <c r="BN23" s="27">
        <v>30</v>
      </c>
      <c r="BO23" s="27">
        <f t="shared" si="11"/>
        <v>55</v>
      </c>
    </row>
    <row r="24" spans="1:67" ht="13.5">
      <c r="A24" s="27" t="s">
        <v>20</v>
      </c>
      <c r="B24" s="26">
        <f t="shared" si="0"/>
        <v>671</v>
      </c>
      <c r="C24" s="26">
        <f t="shared" si="0"/>
        <v>639</v>
      </c>
      <c r="D24" s="26">
        <f t="shared" si="1"/>
        <v>1310</v>
      </c>
      <c r="J24" s="27" t="s">
        <v>20</v>
      </c>
      <c r="K24" s="27">
        <v>456</v>
      </c>
      <c r="L24" s="27">
        <v>431</v>
      </c>
      <c r="M24" s="27">
        <f t="shared" si="2"/>
        <v>887</v>
      </c>
      <c r="P24" s="27" t="s">
        <v>20</v>
      </c>
      <c r="Q24" s="27">
        <v>40</v>
      </c>
      <c r="R24" s="27">
        <v>34</v>
      </c>
      <c r="S24" s="27">
        <f t="shared" si="3"/>
        <v>74</v>
      </c>
      <c r="V24" s="27" t="s">
        <v>20</v>
      </c>
      <c r="W24" s="27">
        <v>16</v>
      </c>
      <c r="X24" s="27">
        <v>19</v>
      </c>
      <c r="Y24" s="27">
        <f t="shared" si="4"/>
        <v>35</v>
      </c>
      <c r="AB24" s="27" t="s">
        <v>20</v>
      </c>
      <c r="AC24" s="27">
        <v>12</v>
      </c>
      <c r="AD24" s="27">
        <v>7</v>
      </c>
      <c r="AE24" s="27">
        <f t="shared" si="5"/>
        <v>19</v>
      </c>
      <c r="AH24" s="27" t="s">
        <v>20</v>
      </c>
      <c r="AI24" s="27">
        <v>17</v>
      </c>
      <c r="AJ24" s="27">
        <v>12</v>
      </c>
      <c r="AK24" s="27">
        <f t="shared" si="6"/>
        <v>29</v>
      </c>
      <c r="AN24" s="27" t="s">
        <v>20</v>
      </c>
      <c r="AO24" s="27">
        <v>23</v>
      </c>
      <c r="AP24" s="27">
        <v>24</v>
      </c>
      <c r="AQ24" s="27">
        <f t="shared" si="7"/>
        <v>47</v>
      </c>
      <c r="AT24" s="27" t="s">
        <v>20</v>
      </c>
      <c r="AU24" s="27">
        <v>9</v>
      </c>
      <c r="AV24" s="27">
        <v>21</v>
      </c>
      <c r="AW24" s="27">
        <f t="shared" si="8"/>
        <v>30</v>
      </c>
      <c r="AZ24" s="26" t="s">
        <v>20</v>
      </c>
      <c r="BA24" s="27">
        <v>4</v>
      </c>
      <c r="BB24" s="27">
        <v>7</v>
      </c>
      <c r="BC24" s="27">
        <f t="shared" si="9"/>
        <v>11</v>
      </c>
      <c r="BF24" s="27" t="s">
        <v>20</v>
      </c>
      <c r="BG24" s="27">
        <v>65</v>
      </c>
      <c r="BH24" s="27">
        <v>62</v>
      </c>
      <c r="BI24" s="27">
        <f t="shared" si="10"/>
        <v>127</v>
      </c>
      <c r="BL24" s="27" t="s">
        <v>20</v>
      </c>
      <c r="BM24" s="27">
        <v>29</v>
      </c>
      <c r="BN24" s="27">
        <v>22</v>
      </c>
      <c r="BO24" s="27">
        <f t="shared" si="11"/>
        <v>51</v>
      </c>
    </row>
    <row r="25" spans="1:67" ht="13.5">
      <c r="A25" s="27" t="s">
        <v>21</v>
      </c>
      <c r="B25" s="26">
        <f t="shared" si="0"/>
        <v>692</v>
      </c>
      <c r="C25" s="26">
        <f t="shared" si="0"/>
        <v>643</v>
      </c>
      <c r="D25" s="26">
        <f t="shared" si="1"/>
        <v>1335</v>
      </c>
      <c r="J25" s="27" t="s">
        <v>21</v>
      </c>
      <c r="K25" s="27">
        <v>471</v>
      </c>
      <c r="L25" s="27">
        <v>452</v>
      </c>
      <c r="M25" s="27">
        <f t="shared" si="2"/>
        <v>923</v>
      </c>
      <c r="P25" s="27" t="s">
        <v>21</v>
      </c>
      <c r="Q25" s="27">
        <v>30</v>
      </c>
      <c r="R25" s="27">
        <v>30</v>
      </c>
      <c r="S25" s="27">
        <f t="shared" si="3"/>
        <v>60</v>
      </c>
      <c r="V25" s="27" t="s">
        <v>21</v>
      </c>
      <c r="W25" s="27">
        <v>16</v>
      </c>
      <c r="X25" s="27">
        <v>6</v>
      </c>
      <c r="Y25" s="27">
        <f t="shared" si="4"/>
        <v>22</v>
      </c>
      <c r="AB25" s="27" t="s">
        <v>21</v>
      </c>
      <c r="AC25" s="27">
        <v>3</v>
      </c>
      <c r="AD25" s="27">
        <v>10</v>
      </c>
      <c r="AE25" s="27">
        <f t="shared" si="5"/>
        <v>13</v>
      </c>
      <c r="AH25" s="27" t="s">
        <v>21</v>
      </c>
      <c r="AI25" s="27">
        <v>23</v>
      </c>
      <c r="AJ25" s="27">
        <v>15</v>
      </c>
      <c r="AK25" s="27">
        <f t="shared" si="6"/>
        <v>38</v>
      </c>
      <c r="AN25" s="27" t="s">
        <v>21</v>
      </c>
      <c r="AO25" s="27">
        <v>33</v>
      </c>
      <c r="AP25" s="27">
        <v>29</v>
      </c>
      <c r="AQ25" s="27">
        <f t="shared" si="7"/>
        <v>62</v>
      </c>
      <c r="AT25" s="27" t="s">
        <v>21</v>
      </c>
      <c r="AU25" s="27">
        <v>10</v>
      </c>
      <c r="AV25" s="27">
        <v>10</v>
      </c>
      <c r="AW25" s="27">
        <f t="shared" si="8"/>
        <v>20</v>
      </c>
      <c r="AZ25" s="26" t="s">
        <v>21</v>
      </c>
      <c r="BA25" s="34">
        <v>7</v>
      </c>
      <c r="BB25" s="34">
        <v>3</v>
      </c>
      <c r="BC25" s="34">
        <f t="shared" si="9"/>
        <v>10</v>
      </c>
      <c r="BF25" s="27" t="s">
        <v>21</v>
      </c>
      <c r="BG25" s="27">
        <v>64</v>
      </c>
      <c r="BH25" s="27">
        <v>60</v>
      </c>
      <c r="BI25" s="27">
        <f t="shared" si="10"/>
        <v>124</v>
      </c>
      <c r="BL25" s="27" t="s">
        <v>21</v>
      </c>
      <c r="BM25" s="27">
        <v>35</v>
      </c>
      <c r="BN25" s="27">
        <v>28</v>
      </c>
      <c r="BO25" s="27">
        <f t="shared" si="11"/>
        <v>63</v>
      </c>
    </row>
    <row r="26" spans="1:67" ht="13.5">
      <c r="A26" s="27" t="s">
        <v>22</v>
      </c>
      <c r="B26" s="26">
        <f t="shared" si="0"/>
        <v>709</v>
      </c>
      <c r="C26" s="26">
        <f t="shared" si="0"/>
        <v>645</v>
      </c>
      <c r="D26" s="26">
        <f t="shared" si="1"/>
        <v>1354</v>
      </c>
      <c r="J26" s="27" t="s">
        <v>22</v>
      </c>
      <c r="K26" s="27">
        <v>494</v>
      </c>
      <c r="L26" s="27">
        <v>436</v>
      </c>
      <c r="M26" s="27">
        <f t="shared" si="2"/>
        <v>930</v>
      </c>
      <c r="P26" s="27" t="s">
        <v>22</v>
      </c>
      <c r="Q26" s="27">
        <v>33</v>
      </c>
      <c r="R26" s="27">
        <v>24</v>
      </c>
      <c r="S26" s="27">
        <f t="shared" si="3"/>
        <v>57</v>
      </c>
      <c r="V26" s="27" t="s">
        <v>22</v>
      </c>
      <c r="W26" s="27">
        <v>24</v>
      </c>
      <c r="X26" s="27">
        <v>15</v>
      </c>
      <c r="Y26" s="27">
        <f t="shared" si="4"/>
        <v>39</v>
      </c>
      <c r="AB26" s="27" t="s">
        <v>22</v>
      </c>
      <c r="AC26" s="27">
        <v>9</v>
      </c>
      <c r="AD26" s="27">
        <v>7</v>
      </c>
      <c r="AE26" s="27">
        <f t="shared" si="5"/>
        <v>16</v>
      </c>
      <c r="AH26" s="27" t="s">
        <v>22</v>
      </c>
      <c r="AI26" s="27">
        <v>13</v>
      </c>
      <c r="AJ26" s="27">
        <v>21</v>
      </c>
      <c r="AK26" s="27">
        <f t="shared" si="6"/>
        <v>34</v>
      </c>
      <c r="AN26" s="27" t="s">
        <v>22</v>
      </c>
      <c r="AO26" s="27">
        <v>37</v>
      </c>
      <c r="AP26" s="27">
        <v>30</v>
      </c>
      <c r="AQ26" s="27">
        <f t="shared" si="7"/>
        <v>67</v>
      </c>
      <c r="AT26" s="27" t="s">
        <v>22</v>
      </c>
      <c r="AU26" s="27">
        <v>8</v>
      </c>
      <c r="AV26" s="27">
        <v>13</v>
      </c>
      <c r="AW26" s="27">
        <f t="shared" si="8"/>
        <v>21</v>
      </c>
      <c r="AZ26" s="26" t="s">
        <v>22</v>
      </c>
      <c r="BA26" s="27">
        <v>5</v>
      </c>
      <c r="BB26" s="27">
        <v>6</v>
      </c>
      <c r="BC26" s="27">
        <f t="shared" si="9"/>
        <v>11</v>
      </c>
      <c r="BF26" s="27" t="s">
        <v>22</v>
      </c>
      <c r="BG26" s="27">
        <v>54</v>
      </c>
      <c r="BH26" s="27">
        <v>59</v>
      </c>
      <c r="BI26" s="27">
        <f t="shared" si="10"/>
        <v>113</v>
      </c>
      <c r="BL26" s="27" t="s">
        <v>22</v>
      </c>
      <c r="BM26" s="27">
        <v>32</v>
      </c>
      <c r="BN26" s="27">
        <v>34</v>
      </c>
      <c r="BO26" s="27">
        <f t="shared" si="11"/>
        <v>66</v>
      </c>
    </row>
    <row r="27" spans="1:67" ht="13.5">
      <c r="A27" s="27" t="s">
        <v>23</v>
      </c>
      <c r="B27" s="26">
        <f t="shared" si="0"/>
        <v>744</v>
      </c>
      <c r="C27" s="26">
        <f t="shared" si="0"/>
        <v>699</v>
      </c>
      <c r="D27" s="26">
        <f t="shared" si="1"/>
        <v>1443</v>
      </c>
      <c r="J27" s="27" t="s">
        <v>23</v>
      </c>
      <c r="K27" s="27">
        <v>500</v>
      </c>
      <c r="L27" s="27">
        <v>470</v>
      </c>
      <c r="M27" s="27">
        <f t="shared" si="2"/>
        <v>970</v>
      </c>
      <c r="P27" s="27" t="s">
        <v>23</v>
      </c>
      <c r="Q27" s="27">
        <v>42</v>
      </c>
      <c r="R27" s="27">
        <v>30</v>
      </c>
      <c r="S27" s="27">
        <f t="shared" si="3"/>
        <v>72</v>
      </c>
      <c r="V27" s="27" t="s">
        <v>23</v>
      </c>
      <c r="W27" s="27">
        <v>22</v>
      </c>
      <c r="X27" s="27">
        <v>15</v>
      </c>
      <c r="Y27" s="27">
        <f t="shared" si="4"/>
        <v>37</v>
      </c>
      <c r="AB27" s="27" t="s">
        <v>23</v>
      </c>
      <c r="AC27" s="27">
        <v>6</v>
      </c>
      <c r="AD27" s="27">
        <v>12</v>
      </c>
      <c r="AE27" s="27">
        <f t="shared" si="5"/>
        <v>18</v>
      </c>
      <c r="AH27" s="27" t="s">
        <v>23</v>
      </c>
      <c r="AI27" s="27">
        <v>19</v>
      </c>
      <c r="AJ27" s="27">
        <v>23</v>
      </c>
      <c r="AK27" s="27">
        <f t="shared" si="6"/>
        <v>42</v>
      </c>
      <c r="AN27" s="27" t="s">
        <v>23</v>
      </c>
      <c r="AO27" s="27">
        <v>29</v>
      </c>
      <c r="AP27" s="27">
        <v>30</v>
      </c>
      <c r="AQ27" s="27">
        <f t="shared" si="7"/>
        <v>59</v>
      </c>
      <c r="AT27" s="27" t="s">
        <v>23</v>
      </c>
      <c r="AU27" s="27">
        <v>26</v>
      </c>
      <c r="AV27" s="27">
        <v>15</v>
      </c>
      <c r="AW27" s="27">
        <f t="shared" si="8"/>
        <v>41</v>
      </c>
      <c r="AZ27" s="26" t="s">
        <v>23</v>
      </c>
      <c r="BA27" s="27">
        <v>5</v>
      </c>
      <c r="BB27" s="27">
        <v>4</v>
      </c>
      <c r="BC27" s="27">
        <f t="shared" si="9"/>
        <v>9</v>
      </c>
      <c r="BF27" s="27" t="s">
        <v>23</v>
      </c>
      <c r="BG27" s="27">
        <v>67</v>
      </c>
      <c r="BH27" s="27">
        <v>60</v>
      </c>
      <c r="BI27" s="27">
        <f t="shared" si="10"/>
        <v>127</v>
      </c>
      <c r="BL27" s="27" t="s">
        <v>23</v>
      </c>
      <c r="BM27" s="27">
        <v>28</v>
      </c>
      <c r="BN27" s="27">
        <v>40</v>
      </c>
      <c r="BO27" s="27">
        <f t="shared" si="11"/>
        <v>68</v>
      </c>
    </row>
    <row r="28" spans="1:67" ht="13.5">
      <c r="A28" s="27" t="s">
        <v>24</v>
      </c>
      <c r="B28" s="26">
        <f t="shared" si="0"/>
        <v>687</v>
      </c>
      <c r="C28" s="26">
        <f t="shared" si="0"/>
        <v>734</v>
      </c>
      <c r="D28" s="26">
        <f t="shared" si="1"/>
        <v>1421</v>
      </c>
      <c r="J28" s="27" t="s">
        <v>24</v>
      </c>
      <c r="K28" s="27">
        <v>457</v>
      </c>
      <c r="L28" s="27">
        <v>540</v>
      </c>
      <c r="M28" s="27">
        <f t="shared" si="2"/>
        <v>997</v>
      </c>
      <c r="P28" s="27" t="s">
        <v>24</v>
      </c>
      <c r="Q28" s="27">
        <v>44</v>
      </c>
      <c r="R28" s="27">
        <v>29</v>
      </c>
      <c r="S28" s="27">
        <f t="shared" si="3"/>
        <v>73</v>
      </c>
      <c r="V28" s="27" t="s">
        <v>24</v>
      </c>
      <c r="W28" s="27">
        <v>14</v>
      </c>
      <c r="X28" s="27">
        <v>18</v>
      </c>
      <c r="Y28" s="27">
        <f t="shared" si="4"/>
        <v>32</v>
      </c>
      <c r="AB28" s="27" t="s">
        <v>24</v>
      </c>
      <c r="AC28" s="27">
        <v>12</v>
      </c>
      <c r="AD28" s="27">
        <v>11</v>
      </c>
      <c r="AE28" s="27">
        <f t="shared" si="5"/>
        <v>23</v>
      </c>
      <c r="AH28" s="27" t="s">
        <v>24</v>
      </c>
      <c r="AI28" s="27">
        <v>19</v>
      </c>
      <c r="AJ28" s="27">
        <v>9</v>
      </c>
      <c r="AK28" s="27">
        <f t="shared" si="6"/>
        <v>28</v>
      </c>
      <c r="AN28" s="27" t="s">
        <v>24</v>
      </c>
      <c r="AO28" s="27">
        <v>31</v>
      </c>
      <c r="AP28" s="27">
        <v>28</v>
      </c>
      <c r="AQ28" s="27">
        <f t="shared" si="7"/>
        <v>59</v>
      </c>
      <c r="AT28" s="27" t="s">
        <v>24</v>
      </c>
      <c r="AU28" s="27">
        <v>12</v>
      </c>
      <c r="AV28" s="27">
        <v>10</v>
      </c>
      <c r="AW28" s="27">
        <f t="shared" si="8"/>
        <v>22</v>
      </c>
      <c r="AZ28" s="26" t="s">
        <v>24</v>
      </c>
      <c r="BA28" s="27">
        <v>3</v>
      </c>
      <c r="BB28" s="27">
        <v>4</v>
      </c>
      <c r="BC28" s="27">
        <f t="shared" si="9"/>
        <v>7</v>
      </c>
      <c r="BF28" s="27" t="s">
        <v>24</v>
      </c>
      <c r="BG28" s="27">
        <v>61</v>
      </c>
      <c r="BH28" s="27">
        <v>58</v>
      </c>
      <c r="BI28" s="27">
        <f t="shared" si="10"/>
        <v>119</v>
      </c>
      <c r="BL28" s="27" t="s">
        <v>24</v>
      </c>
      <c r="BM28" s="27">
        <v>34</v>
      </c>
      <c r="BN28" s="27">
        <v>27</v>
      </c>
      <c r="BO28" s="27">
        <f t="shared" si="11"/>
        <v>61</v>
      </c>
    </row>
    <row r="29" spans="1:67" ht="13.5">
      <c r="A29" s="27" t="s">
        <v>25</v>
      </c>
      <c r="B29" s="26">
        <f t="shared" si="0"/>
        <v>830</v>
      </c>
      <c r="C29" s="26">
        <f t="shared" si="0"/>
        <v>804</v>
      </c>
      <c r="D29" s="26">
        <f t="shared" si="1"/>
        <v>1634</v>
      </c>
      <c r="J29" s="27" t="s">
        <v>25</v>
      </c>
      <c r="K29" s="27">
        <v>564</v>
      </c>
      <c r="L29" s="27">
        <v>565</v>
      </c>
      <c r="M29" s="27">
        <f t="shared" si="2"/>
        <v>1129</v>
      </c>
      <c r="P29" s="27" t="s">
        <v>25</v>
      </c>
      <c r="Q29" s="27">
        <v>39</v>
      </c>
      <c r="R29" s="27">
        <v>43</v>
      </c>
      <c r="S29" s="27">
        <f t="shared" si="3"/>
        <v>82</v>
      </c>
      <c r="V29" s="27" t="s">
        <v>25</v>
      </c>
      <c r="W29" s="27">
        <v>27</v>
      </c>
      <c r="X29" s="27">
        <v>21</v>
      </c>
      <c r="Y29" s="27">
        <f t="shared" si="4"/>
        <v>48</v>
      </c>
      <c r="AB29" s="27" t="s">
        <v>25</v>
      </c>
      <c r="AC29" s="27">
        <v>12</v>
      </c>
      <c r="AD29" s="27">
        <v>10</v>
      </c>
      <c r="AE29" s="27">
        <f t="shared" si="5"/>
        <v>22</v>
      </c>
      <c r="AH29" s="27" t="s">
        <v>25</v>
      </c>
      <c r="AI29" s="27">
        <v>26</v>
      </c>
      <c r="AJ29" s="27">
        <v>15</v>
      </c>
      <c r="AK29" s="27">
        <f t="shared" si="6"/>
        <v>41</v>
      </c>
      <c r="AN29" s="27" t="s">
        <v>25</v>
      </c>
      <c r="AO29" s="27">
        <v>29</v>
      </c>
      <c r="AP29" s="27">
        <v>42</v>
      </c>
      <c r="AQ29" s="27">
        <f t="shared" si="7"/>
        <v>71</v>
      </c>
      <c r="AT29" s="27" t="s">
        <v>25</v>
      </c>
      <c r="AU29" s="27">
        <v>13</v>
      </c>
      <c r="AV29" s="27">
        <v>16</v>
      </c>
      <c r="AW29" s="27">
        <f t="shared" si="8"/>
        <v>29</v>
      </c>
      <c r="AZ29" s="26" t="s">
        <v>25</v>
      </c>
      <c r="BA29" s="27">
        <v>7</v>
      </c>
      <c r="BB29" s="27">
        <v>5</v>
      </c>
      <c r="BC29" s="27">
        <f t="shared" si="9"/>
        <v>12</v>
      </c>
      <c r="BF29" s="27" t="s">
        <v>25</v>
      </c>
      <c r="BG29" s="27">
        <v>77</v>
      </c>
      <c r="BH29" s="27">
        <v>63</v>
      </c>
      <c r="BI29" s="27">
        <f t="shared" si="10"/>
        <v>140</v>
      </c>
      <c r="BL29" s="27" t="s">
        <v>25</v>
      </c>
      <c r="BM29" s="27">
        <v>36</v>
      </c>
      <c r="BN29" s="27">
        <v>24</v>
      </c>
      <c r="BO29" s="27">
        <f t="shared" si="11"/>
        <v>60</v>
      </c>
    </row>
    <row r="30" spans="1:67" ht="13.5">
      <c r="A30" s="27" t="s">
        <v>26</v>
      </c>
      <c r="B30" s="26">
        <f aca="true" t="shared" si="12" ref="B30:C93">K30+Q30+W30+AC30+AI30+AO30+AU30+BA30+BG30+BM30</f>
        <v>767</v>
      </c>
      <c r="C30" s="26">
        <f t="shared" si="12"/>
        <v>782</v>
      </c>
      <c r="D30" s="26">
        <f t="shared" si="1"/>
        <v>1549</v>
      </c>
      <c r="J30" s="27" t="s">
        <v>26</v>
      </c>
      <c r="K30" s="27">
        <v>553</v>
      </c>
      <c r="L30" s="27">
        <v>542</v>
      </c>
      <c r="M30" s="27">
        <f t="shared" si="2"/>
        <v>1095</v>
      </c>
      <c r="P30" s="27" t="s">
        <v>26</v>
      </c>
      <c r="Q30" s="27">
        <v>26</v>
      </c>
      <c r="R30" s="27">
        <v>47</v>
      </c>
      <c r="S30" s="27">
        <f t="shared" si="3"/>
        <v>73</v>
      </c>
      <c r="V30" s="27" t="s">
        <v>26</v>
      </c>
      <c r="W30" s="27">
        <v>21</v>
      </c>
      <c r="X30" s="27">
        <v>19</v>
      </c>
      <c r="Y30" s="27">
        <f t="shared" si="4"/>
        <v>40</v>
      </c>
      <c r="AB30" s="27" t="s">
        <v>26</v>
      </c>
      <c r="AC30" s="27">
        <v>12</v>
      </c>
      <c r="AD30" s="27">
        <v>10</v>
      </c>
      <c r="AE30" s="27">
        <f t="shared" si="5"/>
        <v>22</v>
      </c>
      <c r="AH30" s="27" t="s">
        <v>26</v>
      </c>
      <c r="AI30" s="27">
        <v>21</v>
      </c>
      <c r="AJ30" s="27">
        <v>14</v>
      </c>
      <c r="AK30" s="27">
        <f t="shared" si="6"/>
        <v>35</v>
      </c>
      <c r="AN30" s="27" t="s">
        <v>26</v>
      </c>
      <c r="AO30" s="27">
        <v>25</v>
      </c>
      <c r="AP30" s="27">
        <v>31</v>
      </c>
      <c r="AQ30" s="27">
        <f t="shared" si="7"/>
        <v>56</v>
      </c>
      <c r="AT30" s="27" t="s">
        <v>26</v>
      </c>
      <c r="AU30" s="27">
        <v>16</v>
      </c>
      <c r="AV30" s="27">
        <v>18</v>
      </c>
      <c r="AW30" s="27">
        <f t="shared" si="8"/>
        <v>34</v>
      </c>
      <c r="AZ30" s="26" t="s">
        <v>26</v>
      </c>
      <c r="BA30" s="27">
        <v>4</v>
      </c>
      <c r="BB30" s="27">
        <v>4</v>
      </c>
      <c r="BC30" s="27">
        <f t="shared" si="9"/>
        <v>8</v>
      </c>
      <c r="BF30" s="27" t="s">
        <v>26</v>
      </c>
      <c r="BG30" s="27">
        <v>63</v>
      </c>
      <c r="BH30" s="27">
        <v>62</v>
      </c>
      <c r="BI30" s="27">
        <f t="shared" si="10"/>
        <v>125</v>
      </c>
      <c r="BL30" s="27" t="s">
        <v>26</v>
      </c>
      <c r="BM30" s="27">
        <v>26</v>
      </c>
      <c r="BN30" s="27">
        <v>35</v>
      </c>
      <c r="BO30" s="27">
        <f t="shared" si="11"/>
        <v>61</v>
      </c>
    </row>
    <row r="31" spans="1:67" ht="13.5">
      <c r="A31" s="27" t="s">
        <v>27</v>
      </c>
      <c r="B31" s="26">
        <f t="shared" si="12"/>
        <v>761</v>
      </c>
      <c r="C31" s="26">
        <f t="shared" si="12"/>
        <v>721</v>
      </c>
      <c r="D31" s="26">
        <f t="shared" si="1"/>
        <v>1482</v>
      </c>
      <c r="J31" s="27" t="s">
        <v>27</v>
      </c>
      <c r="K31" s="27">
        <v>552</v>
      </c>
      <c r="L31" s="27">
        <v>504</v>
      </c>
      <c r="M31" s="27">
        <f t="shared" si="2"/>
        <v>1056</v>
      </c>
      <c r="P31" s="27" t="s">
        <v>27</v>
      </c>
      <c r="Q31" s="27">
        <v>31</v>
      </c>
      <c r="R31" s="27">
        <v>33</v>
      </c>
      <c r="S31" s="27">
        <f t="shared" si="3"/>
        <v>64</v>
      </c>
      <c r="V31" s="27" t="s">
        <v>27</v>
      </c>
      <c r="W31" s="27">
        <v>24</v>
      </c>
      <c r="X31" s="27">
        <v>16</v>
      </c>
      <c r="Y31" s="27">
        <f t="shared" si="4"/>
        <v>40</v>
      </c>
      <c r="AB31" s="27" t="s">
        <v>27</v>
      </c>
      <c r="AC31" s="27">
        <v>10</v>
      </c>
      <c r="AD31" s="27">
        <v>14</v>
      </c>
      <c r="AE31" s="27">
        <f t="shared" si="5"/>
        <v>24</v>
      </c>
      <c r="AH31" s="27" t="s">
        <v>27</v>
      </c>
      <c r="AI31" s="27">
        <v>20</v>
      </c>
      <c r="AJ31" s="27">
        <v>11</v>
      </c>
      <c r="AK31" s="27">
        <f t="shared" si="6"/>
        <v>31</v>
      </c>
      <c r="AN31" s="27" t="s">
        <v>27</v>
      </c>
      <c r="AO31" s="27">
        <v>17</v>
      </c>
      <c r="AP31" s="27">
        <v>33</v>
      </c>
      <c r="AQ31" s="27">
        <f t="shared" si="7"/>
        <v>50</v>
      </c>
      <c r="AT31" s="27" t="s">
        <v>27</v>
      </c>
      <c r="AU31" s="27">
        <v>8</v>
      </c>
      <c r="AV31" s="27">
        <v>12</v>
      </c>
      <c r="AW31" s="27">
        <f t="shared" si="8"/>
        <v>20</v>
      </c>
      <c r="AZ31" s="26" t="s">
        <v>27</v>
      </c>
      <c r="BA31" s="34">
        <v>4</v>
      </c>
      <c r="BB31" s="34">
        <v>10</v>
      </c>
      <c r="BC31" s="34">
        <f t="shared" si="9"/>
        <v>14</v>
      </c>
      <c r="BF31" s="27" t="s">
        <v>27</v>
      </c>
      <c r="BG31" s="27">
        <v>64</v>
      </c>
      <c r="BH31" s="27">
        <v>55</v>
      </c>
      <c r="BI31" s="27">
        <f t="shared" si="10"/>
        <v>119</v>
      </c>
      <c r="BL31" s="27" t="s">
        <v>27</v>
      </c>
      <c r="BM31" s="27">
        <v>31</v>
      </c>
      <c r="BN31" s="27">
        <v>33</v>
      </c>
      <c r="BO31" s="27">
        <f t="shared" si="11"/>
        <v>64</v>
      </c>
    </row>
    <row r="32" spans="1:67" ht="13.5">
      <c r="A32" s="27" t="s">
        <v>28</v>
      </c>
      <c r="B32" s="26">
        <f t="shared" si="12"/>
        <v>626</v>
      </c>
      <c r="C32" s="26">
        <f t="shared" si="12"/>
        <v>656</v>
      </c>
      <c r="D32" s="26">
        <f t="shared" si="1"/>
        <v>1282</v>
      </c>
      <c r="J32" s="27" t="s">
        <v>28</v>
      </c>
      <c r="K32" s="27">
        <v>427</v>
      </c>
      <c r="L32" s="27">
        <v>484</v>
      </c>
      <c r="M32" s="27">
        <f t="shared" si="2"/>
        <v>911</v>
      </c>
      <c r="P32" s="27" t="s">
        <v>28</v>
      </c>
      <c r="Q32" s="27">
        <v>33</v>
      </c>
      <c r="R32" s="27">
        <v>22</v>
      </c>
      <c r="S32" s="27">
        <f t="shared" si="3"/>
        <v>55</v>
      </c>
      <c r="V32" s="27" t="s">
        <v>28</v>
      </c>
      <c r="W32" s="27">
        <v>24</v>
      </c>
      <c r="X32" s="27">
        <v>16</v>
      </c>
      <c r="Y32" s="27">
        <f t="shared" si="4"/>
        <v>40</v>
      </c>
      <c r="AB32" s="27" t="s">
        <v>28</v>
      </c>
      <c r="AC32" s="27">
        <v>9</v>
      </c>
      <c r="AD32" s="27">
        <v>8</v>
      </c>
      <c r="AE32" s="27">
        <f t="shared" si="5"/>
        <v>17</v>
      </c>
      <c r="AH32" s="27" t="s">
        <v>28</v>
      </c>
      <c r="AI32" s="27">
        <v>24</v>
      </c>
      <c r="AJ32" s="27">
        <v>19</v>
      </c>
      <c r="AK32" s="27">
        <f t="shared" si="6"/>
        <v>43</v>
      </c>
      <c r="AN32" s="27" t="s">
        <v>28</v>
      </c>
      <c r="AO32" s="27">
        <v>23</v>
      </c>
      <c r="AP32" s="27">
        <v>22</v>
      </c>
      <c r="AQ32" s="27">
        <f t="shared" si="7"/>
        <v>45</v>
      </c>
      <c r="AT32" s="27" t="s">
        <v>28</v>
      </c>
      <c r="AU32" s="27">
        <v>13</v>
      </c>
      <c r="AV32" s="27">
        <v>13</v>
      </c>
      <c r="AW32" s="27">
        <f t="shared" si="8"/>
        <v>26</v>
      </c>
      <c r="AZ32" s="26" t="s">
        <v>28</v>
      </c>
      <c r="BA32" s="27">
        <v>8</v>
      </c>
      <c r="BB32" s="27">
        <v>3</v>
      </c>
      <c r="BC32" s="27">
        <f t="shared" si="9"/>
        <v>11</v>
      </c>
      <c r="BF32" s="27" t="s">
        <v>28</v>
      </c>
      <c r="BG32" s="27">
        <v>50</v>
      </c>
      <c r="BH32" s="27">
        <v>55</v>
      </c>
      <c r="BI32" s="27">
        <f t="shared" si="10"/>
        <v>105</v>
      </c>
      <c r="BL32" s="27" t="s">
        <v>28</v>
      </c>
      <c r="BM32" s="27">
        <v>15</v>
      </c>
      <c r="BN32" s="27">
        <v>14</v>
      </c>
      <c r="BO32" s="27">
        <f t="shared" si="11"/>
        <v>29</v>
      </c>
    </row>
    <row r="33" spans="1:67" ht="13.5">
      <c r="A33" s="27" t="s">
        <v>29</v>
      </c>
      <c r="B33" s="26">
        <f t="shared" si="12"/>
        <v>911</v>
      </c>
      <c r="C33" s="26">
        <f t="shared" si="12"/>
        <v>574</v>
      </c>
      <c r="D33" s="26">
        <f t="shared" si="1"/>
        <v>1485</v>
      </c>
      <c r="J33" s="27" t="s">
        <v>29</v>
      </c>
      <c r="K33" s="27">
        <v>760</v>
      </c>
      <c r="L33" s="27">
        <v>452</v>
      </c>
      <c r="M33" s="27">
        <f t="shared" si="2"/>
        <v>1212</v>
      </c>
      <c r="P33" s="27" t="s">
        <v>29</v>
      </c>
      <c r="Q33" s="27">
        <v>13</v>
      </c>
      <c r="R33" s="27">
        <v>24</v>
      </c>
      <c r="S33" s="27">
        <f t="shared" si="3"/>
        <v>37</v>
      </c>
      <c r="V33" s="27" t="s">
        <v>29</v>
      </c>
      <c r="W33" s="27">
        <v>14</v>
      </c>
      <c r="X33" s="27">
        <v>8</v>
      </c>
      <c r="Y33" s="27">
        <f t="shared" si="4"/>
        <v>22</v>
      </c>
      <c r="AB33" s="27" t="s">
        <v>29</v>
      </c>
      <c r="AC33" s="27">
        <v>7</v>
      </c>
      <c r="AD33" s="27">
        <v>5</v>
      </c>
      <c r="AE33" s="27">
        <f t="shared" si="5"/>
        <v>12</v>
      </c>
      <c r="AH33" s="27" t="s">
        <v>29</v>
      </c>
      <c r="AI33" s="27">
        <v>12</v>
      </c>
      <c r="AJ33" s="27">
        <v>14</v>
      </c>
      <c r="AK33" s="27">
        <f t="shared" si="6"/>
        <v>26</v>
      </c>
      <c r="AN33" s="27" t="s">
        <v>29</v>
      </c>
      <c r="AO33" s="27">
        <v>28</v>
      </c>
      <c r="AP33" s="27">
        <v>19</v>
      </c>
      <c r="AQ33" s="27">
        <f t="shared" si="7"/>
        <v>47</v>
      </c>
      <c r="AT33" s="27" t="s">
        <v>29</v>
      </c>
      <c r="AU33" s="27">
        <v>6</v>
      </c>
      <c r="AV33" s="27">
        <v>5</v>
      </c>
      <c r="AW33" s="27">
        <f t="shared" si="8"/>
        <v>11</v>
      </c>
      <c r="AZ33" s="26" t="s">
        <v>29</v>
      </c>
      <c r="BA33" s="27">
        <v>8</v>
      </c>
      <c r="BB33" s="27">
        <v>3</v>
      </c>
      <c r="BC33" s="27">
        <f t="shared" si="9"/>
        <v>11</v>
      </c>
      <c r="BF33" s="27" t="s">
        <v>29</v>
      </c>
      <c r="BG33" s="27">
        <v>48</v>
      </c>
      <c r="BH33" s="27">
        <v>30</v>
      </c>
      <c r="BI33" s="27">
        <f t="shared" si="10"/>
        <v>78</v>
      </c>
      <c r="BL33" s="27" t="s">
        <v>29</v>
      </c>
      <c r="BM33" s="27">
        <v>15</v>
      </c>
      <c r="BN33" s="27">
        <v>14</v>
      </c>
      <c r="BO33" s="27">
        <f t="shared" si="11"/>
        <v>29</v>
      </c>
    </row>
    <row r="34" spans="1:67" ht="13.5">
      <c r="A34" s="27" t="s">
        <v>30</v>
      </c>
      <c r="B34" s="26">
        <f t="shared" si="12"/>
        <v>522</v>
      </c>
      <c r="C34" s="26">
        <f t="shared" si="12"/>
        <v>523</v>
      </c>
      <c r="D34" s="26">
        <f t="shared" si="1"/>
        <v>1045</v>
      </c>
      <c r="J34" s="27" t="s">
        <v>30</v>
      </c>
      <c r="K34" s="27">
        <v>421</v>
      </c>
      <c r="L34" s="27">
        <v>397</v>
      </c>
      <c r="M34" s="27">
        <f t="shared" si="2"/>
        <v>818</v>
      </c>
      <c r="P34" s="27" t="s">
        <v>30</v>
      </c>
      <c r="Q34" s="27">
        <v>24</v>
      </c>
      <c r="R34" s="27">
        <v>28</v>
      </c>
      <c r="S34" s="27">
        <f t="shared" si="3"/>
        <v>52</v>
      </c>
      <c r="V34" s="27" t="s">
        <v>30</v>
      </c>
      <c r="W34" s="27">
        <v>9</v>
      </c>
      <c r="X34" s="27">
        <v>14</v>
      </c>
      <c r="Y34" s="27">
        <f t="shared" si="4"/>
        <v>23</v>
      </c>
      <c r="AB34" s="27" t="s">
        <v>30</v>
      </c>
      <c r="AC34" s="27">
        <v>2</v>
      </c>
      <c r="AD34" s="27">
        <v>1</v>
      </c>
      <c r="AE34" s="27">
        <f t="shared" si="5"/>
        <v>3</v>
      </c>
      <c r="AH34" s="27" t="s">
        <v>30</v>
      </c>
      <c r="AI34" s="27">
        <v>8</v>
      </c>
      <c r="AJ34" s="27">
        <v>8</v>
      </c>
      <c r="AK34" s="27">
        <f t="shared" si="6"/>
        <v>16</v>
      </c>
      <c r="AN34" s="27" t="s">
        <v>30</v>
      </c>
      <c r="AO34" s="27">
        <v>16</v>
      </c>
      <c r="AP34" s="27">
        <v>22</v>
      </c>
      <c r="AQ34" s="27">
        <f t="shared" si="7"/>
        <v>38</v>
      </c>
      <c r="AT34" s="27" t="s">
        <v>30</v>
      </c>
      <c r="AU34" s="27">
        <v>7</v>
      </c>
      <c r="AV34" s="27">
        <v>9</v>
      </c>
      <c r="AW34" s="27">
        <f t="shared" si="8"/>
        <v>16</v>
      </c>
      <c r="AZ34" s="26" t="s">
        <v>30</v>
      </c>
      <c r="BA34" s="27">
        <v>5</v>
      </c>
      <c r="BB34" s="27">
        <v>6</v>
      </c>
      <c r="BC34" s="27">
        <f t="shared" si="9"/>
        <v>11</v>
      </c>
      <c r="BF34" s="27" t="s">
        <v>30</v>
      </c>
      <c r="BG34" s="27">
        <v>28</v>
      </c>
      <c r="BH34" s="27">
        <v>34</v>
      </c>
      <c r="BI34" s="27">
        <f t="shared" si="10"/>
        <v>62</v>
      </c>
      <c r="BL34" s="27" t="s">
        <v>30</v>
      </c>
      <c r="BM34" s="27">
        <v>2</v>
      </c>
      <c r="BN34" s="27">
        <v>4</v>
      </c>
      <c r="BO34" s="27">
        <f t="shared" si="11"/>
        <v>6</v>
      </c>
    </row>
    <row r="35" spans="1:67" ht="13.5">
      <c r="A35" s="27" t="s">
        <v>31</v>
      </c>
      <c r="B35" s="26">
        <f t="shared" si="12"/>
        <v>461</v>
      </c>
      <c r="C35" s="26">
        <f t="shared" si="12"/>
        <v>534</v>
      </c>
      <c r="D35" s="26">
        <f t="shared" si="1"/>
        <v>995</v>
      </c>
      <c r="J35" s="27" t="s">
        <v>31</v>
      </c>
      <c r="K35" s="27">
        <v>345</v>
      </c>
      <c r="L35" s="27">
        <v>415</v>
      </c>
      <c r="M35" s="27">
        <f t="shared" si="2"/>
        <v>760</v>
      </c>
      <c r="P35" s="27" t="s">
        <v>31</v>
      </c>
      <c r="Q35" s="27">
        <v>25</v>
      </c>
      <c r="R35" s="27">
        <v>20</v>
      </c>
      <c r="S35" s="27">
        <f t="shared" si="3"/>
        <v>45</v>
      </c>
      <c r="V35" s="27" t="s">
        <v>31</v>
      </c>
      <c r="W35" s="27">
        <v>12</v>
      </c>
      <c r="X35" s="27">
        <v>16</v>
      </c>
      <c r="Y35" s="27">
        <f t="shared" si="4"/>
        <v>28</v>
      </c>
      <c r="AB35" s="27" t="s">
        <v>31</v>
      </c>
      <c r="AC35" s="27">
        <v>5</v>
      </c>
      <c r="AD35" s="27">
        <v>3</v>
      </c>
      <c r="AE35" s="27">
        <f t="shared" si="5"/>
        <v>8</v>
      </c>
      <c r="AH35" s="27" t="s">
        <v>31</v>
      </c>
      <c r="AI35" s="27">
        <v>18</v>
      </c>
      <c r="AJ35" s="27">
        <v>10</v>
      </c>
      <c r="AK35" s="27">
        <f t="shared" si="6"/>
        <v>28</v>
      </c>
      <c r="AN35" s="27" t="s">
        <v>31</v>
      </c>
      <c r="AO35" s="27">
        <v>15</v>
      </c>
      <c r="AP35" s="27">
        <v>26</v>
      </c>
      <c r="AQ35" s="27">
        <f t="shared" si="7"/>
        <v>41</v>
      </c>
      <c r="AT35" s="27" t="s">
        <v>31</v>
      </c>
      <c r="AU35" s="27">
        <v>8</v>
      </c>
      <c r="AV35" s="27">
        <v>10</v>
      </c>
      <c r="AW35" s="27">
        <f t="shared" si="8"/>
        <v>18</v>
      </c>
      <c r="AZ35" s="26" t="s">
        <v>31</v>
      </c>
      <c r="BA35" s="34">
        <v>3</v>
      </c>
      <c r="BB35" s="34">
        <v>1</v>
      </c>
      <c r="BC35" s="34">
        <f t="shared" si="9"/>
        <v>4</v>
      </c>
      <c r="BF35" s="27" t="s">
        <v>31</v>
      </c>
      <c r="BG35" s="27">
        <v>30</v>
      </c>
      <c r="BH35" s="27">
        <v>27</v>
      </c>
      <c r="BI35" s="27">
        <f t="shared" si="10"/>
        <v>57</v>
      </c>
      <c r="BL35" s="27" t="s">
        <v>31</v>
      </c>
      <c r="BM35" s="27">
        <v>0</v>
      </c>
      <c r="BN35" s="27">
        <v>6</v>
      </c>
      <c r="BO35" s="27">
        <f t="shared" si="11"/>
        <v>6</v>
      </c>
    </row>
    <row r="36" spans="1:67" ht="13.5">
      <c r="A36" s="27" t="s">
        <v>32</v>
      </c>
      <c r="B36" s="26">
        <f t="shared" si="12"/>
        <v>501</v>
      </c>
      <c r="C36" s="26">
        <f t="shared" si="12"/>
        <v>562</v>
      </c>
      <c r="D36" s="26">
        <f t="shared" si="1"/>
        <v>1063</v>
      </c>
      <c r="J36" s="27" t="s">
        <v>32</v>
      </c>
      <c r="K36" s="27">
        <v>354</v>
      </c>
      <c r="L36" s="27">
        <v>426</v>
      </c>
      <c r="M36" s="27">
        <f t="shared" si="2"/>
        <v>780</v>
      </c>
      <c r="P36" s="27" t="s">
        <v>32</v>
      </c>
      <c r="Q36" s="27">
        <v>22</v>
      </c>
      <c r="R36" s="27">
        <v>21</v>
      </c>
      <c r="S36" s="27">
        <f t="shared" si="3"/>
        <v>43</v>
      </c>
      <c r="V36" s="27" t="s">
        <v>32</v>
      </c>
      <c r="W36" s="27">
        <v>10</v>
      </c>
      <c r="X36" s="27">
        <v>7</v>
      </c>
      <c r="Y36" s="27">
        <f t="shared" si="4"/>
        <v>17</v>
      </c>
      <c r="AB36" s="27" t="s">
        <v>32</v>
      </c>
      <c r="AC36" s="27">
        <v>5</v>
      </c>
      <c r="AD36" s="27">
        <v>11</v>
      </c>
      <c r="AE36" s="27">
        <f t="shared" si="5"/>
        <v>16</v>
      </c>
      <c r="AH36" s="27" t="s">
        <v>32</v>
      </c>
      <c r="AI36" s="27">
        <v>8</v>
      </c>
      <c r="AJ36" s="27">
        <v>11</v>
      </c>
      <c r="AK36" s="27">
        <f t="shared" si="6"/>
        <v>19</v>
      </c>
      <c r="AN36" s="27" t="s">
        <v>32</v>
      </c>
      <c r="AO36" s="27">
        <v>28</v>
      </c>
      <c r="AP36" s="27">
        <v>21</v>
      </c>
      <c r="AQ36" s="27">
        <f t="shared" si="7"/>
        <v>49</v>
      </c>
      <c r="AT36" s="27" t="s">
        <v>32</v>
      </c>
      <c r="AU36" s="27">
        <v>12</v>
      </c>
      <c r="AV36" s="27">
        <v>13</v>
      </c>
      <c r="AW36" s="27">
        <f t="shared" si="8"/>
        <v>25</v>
      </c>
      <c r="AZ36" s="26" t="s">
        <v>32</v>
      </c>
      <c r="BA36" s="34">
        <v>4</v>
      </c>
      <c r="BB36" s="34">
        <v>3</v>
      </c>
      <c r="BC36" s="34">
        <f t="shared" si="9"/>
        <v>7</v>
      </c>
      <c r="BF36" s="27" t="s">
        <v>32</v>
      </c>
      <c r="BG36" s="27">
        <v>54</v>
      </c>
      <c r="BH36" s="27">
        <v>40</v>
      </c>
      <c r="BI36" s="27">
        <f t="shared" si="10"/>
        <v>94</v>
      </c>
      <c r="BL36" s="27" t="s">
        <v>32</v>
      </c>
      <c r="BM36" s="27">
        <v>4</v>
      </c>
      <c r="BN36" s="27">
        <v>9</v>
      </c>
      <c r="BO36" s="27">
        <f t="shared" si="11"/>
        <v>13</v>
      </c>
    </row>
    <row r="37" spans="1:67" ht="13.5">
      <c r="A37" s="27" t="s">
        <v>33</v>
      </c>
      <c r="B37" s="26">
        <f t="shared" si="12"/>
        <v>345</v>
      </c>
      <c r="C37" s="26">
        <f t="shared" si="12"/>
        <v>310</v>
      </c>
      <c r="D37" s="26">
        <f t="shared" si="1"/>
        <v>655</v>
      </c>
      <c r="J37" s="27" t="s">
        <v>33</v>
      </c>
      <c r="K37" s="27">
        <v>237</v>
      </c>
      <c r="L37" s="27">
        <v>233</v>
      </c>
      <c r="M37" s="27">
        <f t="shared" si="2"/>
        <v>470</v>
      </c>
      <c r="P37" s="27" t="s">
        <v>33</v>
      </c>
      <c r="Q37" s="27">
        <v>13</v>
      </c>
      <c r="R37" s="27">
        <v>21</v>
      </c>
      <c r="S37" s="27">
        <f t="shared" si="3"/>
        <v>34</v>
      </c>
      <c r="V37" s="27" t="s">
        <v>33</v>
      </c>
      <c r="W37" s="27">
        <v>12</v>
      </c>
      <c r="X37" s="27">
        <v>5</v>
      </c>
      <c r="Y37" s="27">
        <f t="shared" si="4"/>
        <v>17</v>
      </c>
      <c r="AB37" s="27" t="s">
        <v>33</v>
      </c>
      <c r="AC37" s="27">
        <v>6</v>
      </c>
      <c r="AD37" s="27">
        <v>0</v>
      </c>
      <c r="AE37" s="27">
        <f t="shared" si="5"/>
        <v>6</v>
      </c>
      <c r="AH37" s="27" t="s">
        <v>33</v>
      </c>
      <c r="AI37" s="27">
        <v>13</v>
      </c>
      <c r="AJ37" s="27">
        <v>6</v>
      </c>
      <c r="AK37" s="27">
        <f t="shared" si="6"/>
        <v>19</v>
      </c>
      <c r="AN37" s="27" t="s">
        <v>33</v>
      </c>
      <c r="AO37" s="27">
        <v>26</v>
      </c>
      <c r="AP37" s="27">
        <v>13</v>
      </c>
      <c r="AQ37" s="27">
        <f t="shared" si="7"/>
        <v>39</v>
      </c>
      <c r="AT37" s="27" t="s">
        <v>33</v>
      </c>
      <c r="AU37" s="27">
        <v>0</v>
      </c>
      <c r="AV37" s="27">
        <v>7</v>
      </c>
      <c r="AW37" s="27">
        <f t="shared" si="8"/>
        <v>7</v>
      </c>
      <c r="AZ37" s="26" t="s">
        <v>33</v>
      </c>
      <c r="BA37" s="27">
        <v>5</v>
      </c>
      <c r="BB37" s="27">
        <v>3</v>
      </c>
      <c r="BC37" s="27">
        <f t="shared" si="9"/>
        <v>8</v>
      </c>
      <c r="BF37" s="27" t="s">
        <v>33</v>
      </c>
      <c r="BG37" s="27">
        <v>25</v>
      </c>
      <c r="BH37" s="27">
        <v>17</v>
      </c>
      <c r="BI37" s="27">
        <f t="shared" si="10"/>
        <v>42</v>
      </c>
      <c r="BL37" s="27" t="s">
        <v>33</v>
      </c>
      <c r="BM37" s="27">
        <v>8</v>
      </c>
      <c r="BN37" s="27">
        <v>5</v>
      </c>
      <c r="BO37" s="27">
        <f t="shared" si="11"/>
        <v>13</v>
      </c>
    </row>
    <row r="38" spans="1:67" ht="13.5">
      <c r="A38" s="27" t="s">
        <v>34</v>
      </c>
      <c r="B38" s="26">
        <f t="shared" si="12"/>
        <v>431</v>
      </c>
      <c r="C38" s="26">
        <f t="shared" si="12"/>
        <v>409</v>
      </c>
      <c r="D38" s="26">
        <f t="shared" si="1"/>
        <v>840</v>
      </c>
      <c r="J38" s="27" t="s">
        <v>34</v>
      </c>
      <c r="K38" s="27">
        <v>319</v>
      </c>
      <c r="L38" s="27">
        <v>291</v>
      </c>
      <c r="M38" s="27">
        <f t="shared" si="2"/>
        <v>610</v>
      </c>
      <c r="P38" s="27" t="s">
        <v>34</v>
      </c>
      <c r="Q38" s="27">
        <v>22</v>
      </c>
      <c r="R38" s="27">
        <v>24</v>
      </c>
      <c r="S38" s="27">
        <f t="shared" si="3"/>
        <v>46</v>
      </c>
      <c r="V38" s="27" t="s">
        <v>34</v>
      </c>
      <c r="W38" s="27">
        <v>6</v>
      </c>
      <c r="X38" s="27">
        <v>9</v>
      </c>
      <c r="Y38" s="27">
        <f t="shared" si="4"/>
        <v>15</v>
      </c>
      <c r="AB38" s="27" t="s">
        <v>34</v>
      </c>
      <c r="AC38" s="27">
        <v>3</v>
      </c>
      <c r="AD38" s="27">
        <v>4</v>
      </c>
      <c r="AE38" s="27">
        <f t="shared" si="5"/>
        <v>7</v>
      </c>
      <c r="AH38" s="27" t="s">
        <v>34</v>
      </c>
      <c r="AI38" s="27">
        <v>12</v>
      </c>
      <c r="AJ38" s="27">
        <v>14</v>
      </c>
      <c r="AK38" s="27">
        <f t="shared" si="6"/>
        <v>26</v>
      </c>
      <c r="AN38" s="27" t="s">
        <v>34</v>
      </c>
      <c r="AO38" s="27">
        <v>21</v>
      </c>
      <c r="AP38" s="27">
        <v>21</v>
      </c>
      <c r="AQ38" s="27">
        <f t="shared" si="7"/>
        <v>42</v>
      </c>
      <c r="AT38" s="27" t="s">
        <v>34</v>
      </c>
      <c r="AU38" s="27">
        <v>5</v>
      </c>
      <c r="AV38" s="27">
        <v>2</v>
      </c>
      <c r="AW38" s="27">
        <f t="shared" si="8"/>
        <v>7</v>
      </c>
      <c r="AZ38" s="26" t="s">
        <v>34</v>
      </c>
      <c r="BA38" s="27">
        <v>8</v>
      </c>
      <c r="BB38" s="27">
        <v>5</v>
      </c>
      <c r="BC38" s="27">
        <f t="shared" si="9"/>
        <v>13</v>
      </c>
      <c r="BF38" s="27" t="s">
        <v>34</v>
      </c>
      <c r="BG38" s="27">
        <v>23</v>
      </c>
      <c r="BH38" s="27">
        <v>25</v>
      </c>
      <c r="BI38" s="27">
        <f t="shared" si="10"/>
        <v>48</v>
      </c>
      <c r="BL38" s="27" t="s">
        <v>34</v>
      </c>
      <c r="BM38" s="27">
        <v>12</v>
      </c>
      <c r="BN38" s="27">
        <v>14</v>
      </c>
      <c r="BO38" s="27">
        <f t="shared" si="11"/>
        <v>26</v>
      </c>
    </row>
    <row r="39" spans="1:67" ht="13.5">
      <c r="A39" s="27" t="s">
        <v>35</v>
      </c>
      <c r="B39" s="26">
        <f t="shared" si="12"/>
        <v>380</v>
      </c>
      <c r="C39" s="26">
        <f t="shared" si="12"/>
        <v>499</v>
      </c>
      <c r="D39" s="26">
        <f t="shared" si="1"/>
        <v>879</v>
      </c>
      <c r="J39" s="27" t="s">
        <v>35</v>
      </c>
      <c r="K39" s="27">
        <v>249</v>
      </c>
      <c r="L39" s="27">
        <v>396</v>
      </c>
      <c r="M39" s="27">
        <f t="shared" si="2"/>
        <v>645</v>
      </c>
      <c r="P39" s="27" t="s">
        <v>35</v>
      </c>
      <c r="Q39" s="27">
        <v>14</v>
      </c>
      <c r="R39" s="27">
        <v>18</v>
      </c>
      <c r="S39" s="27">
        <f t="shared" si="3"/>
        <v>32</v>
      </c>
      <c r="V39" s="27" t="s">
        <v>35</v>
      </c>
      <c r="W39" s="27">
        <v>14</v>
      </c>
      <c r="X39" s="27">
        <v>12</v>
      </c>
      <c r="Y39" s="27">
        <f t="shared" si="4"/>
        <v>26</v>
      </c>
      <c r="AB39" s="27" t="s">
        <v>35</v>
      </c>
      <c r="AC39" s="27">
        <v>10</v>
      </c>
      <c r="AD39" s="27">
        <v>9</v>
      </c>
      <c r="AE39" s="27">
        <f t="shared" si="5"/>
        <v>19</v>
      </c>
      <c r="AH39" s="27" t="s">
        <v>35</v>
      </c>
      <c r="AI39" s="27">
        <v>11</v>
      </c>
      <c r="AJ39" s="27">
        <v>4</v>
      </c>
      <c r="AK39" s="27">
        <f t="shared" si="6"/>
        <v>15</v>
      </c>
      <c r="AN39" s="27" t="s">
        <v>35</v>
      </c>
      <c r="AO39" s="27">
        <v>20</v>
      </c>
      <c r="AP39" s="27">
        <v>16</v>
      </c>
      <c r="AQ39" s="27">
        <f t="shared" si="7"/>
        <v>36</v>
      </c>
      <c r="AT39" s="27" t="s">
        <v>35</v>
      </c>
      <c r="AU39" s="27">
        <v>8</v>
      </c>
      <c r="AV39" s="27">
        <v>8</v>
      </c>
      <c r="AW39" s="27">
        <f t="shared" si="8"/>
        <v>16</v>
      </c>
      <c r="AZ39" s="26" t="s">
        <v>35</v>
      </c>
      <c r="BA39" s="34">
        <v>4</v>
      </c>
      <c r="BB39" s="34">
        <v>0</v>
      </c>
      <c r="BC39" s="34">
        <f t="shared" si="9"/>
        <v>4</v>
      </c>
      <c r="BF39" s="27" t="s">
        <v>35</v>
      </c>
      <c r="BG39" s="27">
        <v>33</v>
      </c>
      <c r="BH39" s="27">
        <v>31</v>
      </c>
      <c r="BI39" s="27">
        <f t="shared" si="10"/>
        <v>64</v>
      </c>
      <c r="BL39" s="27" t="s">
        <v>35</v>
      </c>
      <c r="BM39" s="27">
        <v>17</v>
      </c>
      <c r="BN39" s="27">
        <v>5</v>
      </c>
      <c r="BO39" s="27">
        <f t="shared" si="11"/>
        <v>22</v>
      </c>
    </row>
    <row r="40" spans="1:67" ht="13.5">
      <c r="A40" s="27" t="s">
        <v>36</v>
      </c>
      <c r="B40" s="26">
        <f t="shared" si="12"/>
        <v>400</v>
      </c>
      <c r="C40" s="26">
        <f t="shared" si="12"/>
        <v>507</v>
      </c>
      <c r="D40" s="26">
        <f t="shared" si="1"/>
        <v>907</v>
      </c>
      <c r="J40" s="27" t="s">
        <v>36</v>
      </c>
      <c r="K40" s="27">
        <v>275</v>
      </c>
      <c r="L40" s="27">
        <v>362</v>
      </c>
      <c r="M40" s="27">
        <f t="shared" si="2"/>
        <v>637</v>
      </c>
      <c r="P40" s="27" t="s">
        <v>36</v>
      </c>
      <c r="Q40" s="27">
        <v>18</v>
      </c>
      <c r="R40" s="27">
        <v>22</v>
      </c>
      <c r="S40" s="27">
        <f t="shared" si="3"/>
        <v>40</v>
      </c>
      <c r="V40" s="27" t="s">
        <v>36</v>
      </c>
      <c r="W40" s="27">
        <v>8</v>
      </c>
      <c r="X40" s="27">
        <v>13</v>
      </c>
      <c r="Y40" s="27">
        <f t="shared" si="4"/>
        <v>21</v>
      </c>
      <c r="AB40" s="27" t="s">
        <v>36</v>
      </c>
      <c r="AC40" s="27">
        <v>8</v>
      </c>
      <c r="AD40" s="27">
        <v>3</v>
      </c>
      <c r="AE40" s="27">
        <f t="shared" si="5"/>
        <v>11</v>
      </c>
      <c r="AH40" s="27" t="s">
        <v>36</v>
      </c>
      <c r="AI40" s="27">
        <v>16</v>
      </c>
      <c r="AJ40" s="27">
        <v>21</v>
      </c>
      <c r="AK40" s="27">
        <f t="shared" si="6"/>
        <v>37</v>
      </c>
      <c r="AN40" s="27" t="s">
        <v>36</v>
      </c>
      <c r="AO40" s="27">
        <v>13</v>
      </c>
      <c r="AP40" s="27">
        <v>21</v>
      </c>
      <c r="AQ40" s="27">
        <f t="shared" si="7"/>
        <v>34</v>
      </c>
      <c r="AT40" s="27" t="s">
        <v>36</v>
      </c>
      <c r="AU40" s="27">
        <v>9</v>
      </c>
      <c r="AV40" s="27">
        <v>17</v>
      </c>
      <c r="AW40" s="27">
        <f t="shared" si="8"/>
        <v>26</v>
      </c>
      <c r="AZ40" s="26" t="s">
        <v>36</v>
      </c>
      <c r="BA40" s="27">
        <v>3</v>
      </c>
      <c r="BB40" s="27">
        <v>3</v>
      </c>
      <c r="BC40" s="27">
        <f t="shared" si="9"/>
        <v>6</v>
      </c>
      <c r="BF40" s="27" t="s">
        <v>36</v>
      </c>
      <c r="BG40" s="27">
        <v>26</v>
      </c>
      <c r="BH40" s="27">
        <v>31</v>
      </c>
      <c r="BI40" s="27">
        <f t="shared" si="10"/>
        <v>57</v>
      </c>
      <c r="BL40" s="27" t="s">
        <v>36</v>
      </c>
      <c r="BM40" s="27">
        <v>24</v>
      </c>
      <c r="BN40" s="27">
        <v>14</v>
      </c>
      <c r="BO40" s="27">
        <f t="shared" si="11"/>
        <v>38</v>
      </c>
    </row>
    <row r="41" spans="1:67" ht="13.5">
      <c r="A41" s="27" t="s">
        <v>37</v>
      </c>
      <c r="B41" s="26">
        <f t="shared" si="12"/>
        <v>471</v>
      </c>
      <c r="C41" s="26">
        <f t="shared" si="12"/>
        <v>590</v>
      </c>
      <c r="D41" s="26">
        <f t="shared" si="1"/>
        <v>1061</v>
      </c>
      <c r="J41" s="27" t="s">
        <v>37</v>
      </c>
      <c r="K41" s="27">
        <v>325</v>
      </c>
      <c r="L41" s="27">
        <v>415</v>
      </c>
      <c r="M41" s="27">
        <f t="shared" si="2"/>
        <v>740</v>
      </c>
      <c r="P41" s="27" t="s">
        <v>37</v>
      </c>
      <c r="Q41" s="27">
        <v>31</v>
      </c>
      <c r="R41" s="27">
        <v>26</v>
      </c>
      <c r="S41" s="27">
        <f t="shared" si="3"/>
        <v>57</v>
      </c>
      <c r="V41" s="27" t="s">
        <v>37</v>
      </c>
      <c r="W41" s="27">
        <v>10</v>
      </c>
      <c r="X41" s="27">
        <v>9</v>
      </c>
      <c r="Y41" s="27">
        <f t="shared" si="4"/>
        <v>19</v>
      </c>
      <c r="AB41" s="27" t="s">
        <v>37</v>
      </c>
      <c r="AC41" s="27">
        <v>11</v>
      </c>
      <c r="AD41" s="27">
        <v>4</v>
      </c>
      <c r="AE41" s="27">
        <f t="shared" si="5"/>
        <v>15</v>
      </c>
      <c r="AH41" s="27" t="s">
        <v>37</v>
      </c>
      <c r="AI41" s="27">
        <v>9</v>
      </c>
      <c r="AJ41" s="27">
        <v>21</v>
      </c>
      <c r="AK41" s="27">
        <f t="shared" si="6"/>
        <v>30</v>
      </c>
      <c r="AN41" s="27" t="s">
        <v>37</v>
      </c>
      <c r="AO41" s="27">
        <v>16</v>
      </c>
      <c r="AP41" s="27">
        <v>33</v>
      </c>
      <c r="AQ41" s="27">
        <f t="shared" si="7"/>
        <v>49</v>
      </c>
      <c r="AT41" s="27" t="s">
        <v>37</v>
      </c>
      <c r="AU41" s="27">
        <v>7</v>
      </c>
      <c r="AV41" s="27">
        <v>11</v>
      </c>
      <c r="AW41" s="27">
        <f t="shared" si="8"/>
        <v>18</v>
      </c>
      <c r="AZ41" s="26" t="s">
        <v>37</v>
      </c>
      <c r="BA41" s="27">
        <v>7</v>
      </c>
      <c r="BB41" s="27">
        <v>6</v>
      </c>
      <c r="BC41" s="27">
        <f t="shared" si="9"/>
        <v>13</v>
      </c>
      <c r="BF41" s="27" t="s">
        <v>37</v>
      </c>
      <c r="BG41" s="27">
        <v>35</v>
      </c>
      <c r="BH41" s="27">
        <v>38</v>
      </c>
      <c r="BI41" s="27">
        <f t="shared" si="10"/>
        <v>73</v>
      </c>
      <c r="BL41" s="27" t="s">
        <v>37</v>
      </c>
      <c r="BM41" s="27">
        <v>20</v>
      </c>
      <c r="BN41" s="27">
        <v>27</v>
      </c>
      <c r="BO41" s="27">
        <f t="shared" si="11"/>
        <v>47</v>
      </c>
    </row>
    <row r="42" spans="1:67" ht="13.5">
      <c r="A42" s="27" t="s">
        <v>38</v>
      </c>
      <c r="B42" s="26">
        <f t="shared" si="12"/>
        <v>519</v>
      </c>
      <c r="C42" s="26">
        <f t="shared" si="12"/>
        <v>573</v>
      </c>
      <c r="D42" s="26">
        <f t="shared" si="1"/>
        <v>1092</v>
      </c>
      <c r="J42" s="27" t="s">
        <v>38</v>
      </c>
      <c r="K42" s="27">
        <v>365</v>
      </c>
      <c r="L42" s="27">
        <v>416</v>
      </c>
      <c r="M42" s="27">
        <f t="shared" si="2"/>
        <v>781</v>
      </c>
      <c r="P42" s="27" t="s">
        <v>38</v>
      </c>
      <c r="Q42" s="27">
        <v>29</v>
      </c>
      <c r="R42" s="27">
        <v>26</v>
      </c>
      <c r="S42" s="27">
        <f t="shared" si="3"/>
        <v>55</v>
      </c>
      <c r="V42" s="27" t="s">
        <v>38</v>
      </c>
      <c r="W42" s="27">
        <v>14</v>
      </c>
      <c r="X42" s="27">
        <v>15</v>
      </c>
      <c r="Y42" s="27">
        <f t="shared" si="4"/>
        <v>29</v>
      </c>
      <c r="AB42" s="27" t="s">
        <v>38</v>
      </c>
      <c r="AC42" s="27">
        <v>2</v>
      </c>
      <c r="AD42" s="27">
        <v>4</v>
      </c>
      <c r="AE42" s="27">
        <f t="shared" si="5"/>
        <v>6</v>
      </c>
      <c r="AH42" s="27" t="s">
        <v>38</v>
      </c>
      <c r="AI42" s="27">
        <v>14</v>
      </c>
      <c r="AJ42" s="27">
        <v>12</v>
      </c>
      <c r="AK42" s="27">
        <f t="shared" si="6"/>
        <v>26</v>
      </c>
      <c r="AN42" s="27" t="s">
        <v>38</v>
      </c>
      <c r="AO42" s="27">
        <v>24</v>
      </c>
      <c r="AP42" s="27">
        <v>23</v>
      </c>
      <c r="AQ42" s="27">
        <f t="shared" si="7"/>
        <v>47</v>
      </c>
      <c r="AT42" s="27" t="s">
        <v>38</v>
      </c>
      <c r="AU42" s="27">
        <v>11</v>
      </c>
      <c r="AV42" s="27">
        <v>6</v>
      </c>
      <c r="AW42" s="27">
        <f t="shared" si="8"/>
        <v>17</v>
      </c>
      <c r="AZ42" s="26" t="s">
        <v>38</v>
      </c>
      <c r="BA42" s="27">
        <v>8</v>
      </c>
      <c r="BB42" s="27">
        <v>7</v>
      </c>
      <c r="BC42" s="27">
        <f t="shared" si="9"/>
        <v>15</v>
      </c>
      <c r="BF42" s="27" t="s">
        <v>38</v>
      </c>
      <c r="BG42" s="27">
        <v>29</v>
      </c>
      <c r="BH42" s="27">
        <v>38</v>
      </c>
      <c r="BI42" s="27">
        <f t="shared" si="10"/>
        <v>67</v>
      </c>
      <c r="BL42" s="27" t="s">
        <v>38</v>
      </c>
      <c r="BM42" s="27">
        <v>23</v>
      </c>
      <c r="BN42" s="27">
        <v>26</v>
      </c>
      <c r="BO42" s="27">
        <f t="shared" si="11"/>
        <v>49</v>
      </c>
    </row>
    <row r="43" spans="1:67" ht="13.5">
      <c r="A43" s="27" t="s">
        <v>39</v>
      </c>
      <c r="B43" s="26">
        <f t="shared" si="12"/>
        <v>573</v>
      </c>
      <c r="C43" s="26">
        <f t="shared" si="12"/>
        <v>528</v>
      </c>
      <c r="D43" s="26">
        <f t="shared" si="1"/>
        <v>1101</v>
      </c>
      <c r="J43" s="27" t="s">
        <v>39</v>
      </c>
      <c r="K43" s="27">
        <v>405</v>
      </c>
      <c r="L43" s="27">
        <v>374</v>
      </c>
      <c r="M43" s="27">
        <f t="shared" si="2"/>
        <v>779</v>
      </c>
      <c r="P43" s="27" t="s">
        <v>39</v>
      </c>
      <c r="Q43" s="27">
        <v>27</v>
      </c>
      <c r="R43" s="27">
        <v>32</v>
      </c>
      <c r="S43" s="27">
        <f t="shared" si="3"/>
        <v>59</v>
      </c>
      <c r="V43" s="27" t="s">
        <v>39</v>
      </c>
      <c r="W43" s="27">
        <v>19</v>
      </c>
      <c r="X43" s="27">
        <v>12</v>
      </c>
      <c r="Y43" s="27">
        <f t="shared" si="4"/>
        <v>31</v>
      </c>
      <c r="AB43" s="27" t="s">
        <v>39</v>
      </c>
      <c r="AC43" s="27">
        <v>15</v>
      </c>
      <c r="AD43" s="27">
        <v>5</v>
      </c>
      <c r="AE43" s="27">
        <f t="shared" si="5"/>
        <v>20</v>
      </c>
      <c r="AH43" s="27" t="s">
        <v>39</v>
      </c>
      <c r="AI43" s="27">
        <v>11</v>
      </c>
      <c r="AJ43" s="27">
        <v>12</v>
      </c>
      <c r="AK43" s="27">
        <f t="shared" si="6"/>
        <v>23</v>
      </c>
      <c r="AN43" s="27" t="s">
        <v>39</v>
      </c>
      <c r="AO43" s="27">
        <v>26</v>
      </c>
      <c r="AP43" s="27">
        <v>21</v>
      </c>
      <c r="AQ43" s="27">
        <f t="shared" si="7"/>
        <v>47</v>
      </c>
      <c r="AT43" s="27" t="s">
        <v>39</v>
      </c>
      <c r="AU43" s="27">
        <v>11</v>
      </c>
      <c r="AV43" s="27">
        <v>7</v>
      </c>
      <c r="AW43" s="27">
        <f t="shared" si="8"/>
        <v>18</v>
      </c>
      <c r="AZ43" s="26" t="s">
        <v>39</v>
      </c>
      <c r="BA43" s="27">
        <v>11</v>
      </c>
      <c r="BB43" s="27">
        <v>2</v>
      </c>
      <c r="BC43" s="27">
        <f t="shared" si="9"/>
        <v>13</v>
      </c>
      <c r="BF43" s="27" t="s">
        <v>39</v>
      </c>
      <c r="BG43" s="27">
        <v>30</v>
      </c>
      <c r="BH43" s="27">
        <v>39</v>
      </c>
      <c r="BI43" s="27">
        <f t="shared" si="10"/>
        <v>69</v>
      </c>
      <c r="BL43" s="27" t="s">
        <v>39</v>
      </c>
      <c r="BM43" s="27">
        <v>18</v>
      </c>
      <c r="BN43" s="27">
        <v>24</v>
      </c>
      <c r="BO43" s="27">
        <f t="shared" si="11"/>
        <v>42</v>
      </c>
    </row>
    <row r="44" spans="1:67" ht="13.5">
      <c r="A44" s="27" t="s">
        <v>40</v>
      </c>
      <c r="B44" s="26">
        <f t="shared" si="12"/>
        <v>560</v>
      </c>
      <c r="C44" s="26">
        <f t="shared" si="12"/>
        <v>543</v>
      </c>
      <c r="D44" s="26">
        <f t="shared" si="1"/>
        <v>1103</v>
      </c>
      <c r="J44" s="27" t="s">
        <v>40</v>
      </c>
      <c r="K44" s="27">
        <v>385</v>
      </c>
      <c r="L44" s="27">
        <v>389</v>
      </c>
      <c r="M44" s="27">
        <f t="shared" si="2"/>
        <v>774</v>
      </c>
      <c r="P44" s="27" t="s">
        <v>40</v>
      </c>
      <c r="Q44" s="27">
        <v>32</v>
      </c>
      <c r="R44" s="27">
        <v>20</v>
      </c>
      <c r="S44" s="27">
        <f t="shared" si="3"/>
        <v>52</v>
      </c>
      <c r="V44" s="27" t="s">
        <v>40</v>
      </c>
      <c r="W44" s="27">
        <v>15</v>
      </c>
      <c r="X44" s="27">
        <v>12</v>
      </c>
      <c r="Y44" s="27">
        <f t="shared" si="4"/>
        <v>27</v>
      </c>
      <c r="AB44" s="27" t="s">
        <v>40</v>
      </c>
      <c r="AC44" s="27">
        <v>7</v>
      </c>
      <c r="AD44" s="27">
        <v>8</v>
      </c>
      <c r="AE44" s="27">
        <f t="shared" si="5"/>
        <v>15</v>
      </c>
      <c r="AH44" s="27" t="s">
        <v>40</v>
      </c>
      <c r="AI44" s="27">
        <v>16</v>
      </c>
      <c r="AJ44" s="27">
        <v>18</v>
      </c>
      <c r="AK44" s="27">
        <f t="shared" si="6"/>
        <v>34</v>
      </c>
      <c r="AN44" s="27" t="s">
        <v>40</v>
      </c>
      <c r="AO44" s="27">
        <v>26</v>
      </c>
      <c r="AP44" s="27">
        <v>24</v>
      </c>
      <c r="AQ44" s="27">
        <f t="shared" si="7"/>
        <v>50</v>
      </c>
      <c r="AT44" s="27" t="s">
        <v>40</v>
      </c>
      <c r="AU44" s="27">
        <v>11</v>
      </c>
      <c r="AV44" s="27">
        <v>10</v>
      </c>
      <c r="AW44" s="27">
        <f t="shared" si="8"/>
        <v>21</v>
      </c>
      <c r="AZ44" s="26" t="s">
        <v>40</v>
      </c>
      <c r="BA44" s="34">
        <v>5</v>
      </c>
      <c r="BB44" s="34">
        <v>7</v>
      </c>
      <c r="BC44" s="34">
        <f t="shared" si="9"/>
        <v>12</v>
      </c>
      <c r="BF44" s="27" t="s">
        <v>40</v>
      </c>
      <c r="BG44" s="27">
        <v>37</v>
      </c>
      <c r="BH44" s="27">
        <v>39</v>
      </c>
      <c r="BI44" s="27">
        <f t="shared" si="10"/>
        <v>76</v>
      </c>
      <c r="BL44" s="27" t="s">
        <v>40</v>
      </c>
      <c r="BM44" s="27">
        <v>26</v>
      </c>
      <c r="BN44" s="27">
        <v>16</v>
      </c>
      <c r="BO44" s="27">
        <f t="shared" si="11"/>
        <v>42</v>
      </c>
    </row>
    <row r="45" spans="1:67" ht="13.5">
      <c r="A45" s="27" t="s">
        <v>41</v>
      </c>
      <c r="B45" s="26">
        <f t="shared" si="12"/>
        <v>515</v>
      </c>
      <c r="C45" s="26">
        <f t="shared" si="12"/>
        <v>588</v>
      </c>
      <c r="D45" s="26">
        <f t="shared" si="1"/>
        <v>1103</v>
      </c>
      <c r="J45" s="27" t="s">
        <v>41</v>
      </c>
      <c r="K45" s="27">
        <v>349</v>
      </c>
      <c r="L45" s="27">
        <v>395</v>
      </c>
      <c r="M45" s="27">
        <f t="shared" si="2"/>
        <v>744</v>
      </c>
      <c r="P45" s="27" t="s">
        <v>41</v>
      </c>
      <c r="Q45" s="27">
        <v>28</v>
      </c>
      <c r="R45" s="27">
        <v>23</v>
      </c>
      <c r="S45" s="27">
        <f t="shared" si="3"/>
        <v>51</v>
      </c>
      <c r="V45" s="27" t="s">
        <v>41</v>
      </c>
      <c r="W45" s="27">
        <v>15</v>
      </c>
      <c r="X45" s="27">
        <v>16</v>
      </c>
      <c r="Y45" s="27">
        <f t="shared" si="4"/>
        <v>31</v>
      </c>
      <c r="AB45" s="27" t="s">
        <v>41</v>
      </c>
      <c r="AC45" s="27">
        <v>6</v>
      </c>
      <c r="AD45" s="27">
        <v>13</v>
      </c>
      <c r="AE45" s="27">
        <f t="shared" si="5"/>
        <v>19</v>
      </c>
      <c r="AH45" s="27" t="s">
        <v>41</v>
      </c>
      <c r="AI45" s="27">
        <v>13</v>
      </c>
      <c r="AJ45" s="27">
        <v>19</v>
      </c>
      <c r="AK45" s="27">
        <f t="shared" si="6"/>
        <v>32</v>
      </c>
      <c r="AN45" s="27" t="s">
        <v>41</v>
      </c>
      <c r="AO45" s="27">
        <v>19</v>
      </c>
      <c r="AP45" s="27">
        <v>23</v>
      </c>
      <c r="AQ45" s="27">
        <f t="shared" si="7"/>
        <v>42</v>
      </c>
      <c r="AT45" s="27" t="s">
        <v>41</v>
      </c>
      <c r="AU45" s="27">
        <v>11</v>
      </c>
      <c r="AV45" s="27">
        <v>10</v>
      </c>
      <c r="AW45" s="27">
        <f t="shared" si="8"/>
        <v>21</v>
      </c>
      <c r="AZ45" s="26" t="s">
        <v>41</v>
      </c>
      <c r="BA45" s="27">
        <v>6</v>
      </c>
      <c r="BB45" s="27">
        <v>2</v>
      </c>
      <c r="BC45" s="27">
        <f t="shared" si="9"/>
        <v>8</v>
      </c>
      <c r="BF45" s="27" t="s">
        <v>41</v>
      </c>
      <c r="BG45" s="27">
        <v>41</v>
      </c>
      <c r="BH45" s="27">
        <v>56</v>
      </c>
      <c r="BI45" s="27">
        <f t="shared" si="10"/>
        <v>97</v>
      </c>
      <c r="BL45" s="27" t="s">
        <v>41</v>
      </c>
      <c r="BM45" s="27">
        <v>27</v>
      </c>
      <c r="BN45" s="27">
        <v>31</v>
      </c>
      <c r="BO45" s="27">
        <f t="shared" si="11"/>
        <v>58</v>
      </c>
    </row>
    <row r="46" spans="1:67" ht="13.5">
      <c r="A46" s="27" t="s">
        <v>42</v>
      </c>
      <c r="B46" s="26">
        <f t="shared" si="12"/>
        <v>543</v>
      </c>
      <c r="C46" s="26">
        <f t="shared" si="12"/>
        <v>535</v>
      </c>
      <c r="D46" s="26">
        <f t="shared" si="1"/>
        <v>1078</v>
      </c>
      <c r="J46" s="27" t="s">
        <v>42</v>
      </c>
      <c r="K46" s="27">
        <v>367</v>
      </c>
      <c r="L46" s="27">
        <v>367</v>
      </c>
      <c r="M46" s="27">
        <f t="shared" si="2"/>
        <v>734</v>
      </c>
      <c r="P46" s="27" t="s">
        <v>42</v>
      </c>
      <c r="Q46" s="27">
        <v>26</v>
      </c>
      <c r="R46" s="27">
        <v>19</v>
      </c>
      <c r="S46" s="27">
        <f t="shared" si="3"/>
        <v>45</v>
      </c>
      <c r="V46" s="27" t="s">
        <v>42</v>
      </c>
      <c r="W46" s="27">
        <v>11</v>
      </c>
      <c r="X46" s="27">
        <v>11</v>
      </c>
      <c r="Y46" s="27">
        <f t="shared" si="4"/>
        <v>22</v>
      </c>
      <c r="AB46" s="27" t="s">
        <v>42</v>
      </c>
      <c r="AC46" s="27">
        <v>9</v>
      </c>
      <c r="AD46" s="27">
        <v>6</v>
      </c>
      <c r="AE46" s="27">
        <f t="shared" si="5"/>
        <v>15</v>
      </c>
      <c r="AH46" s="27" t="s">
        <v>42</v>
      </c>
      <c r="AI46" s="27">
        <v>14</v>
      </c>
      <c r="AJ46" s="27">
        <v>15</v>
      </c>
      <c r="AK46" s="27">
        <f t="shared" si="6"/>
        <v>29</v>
      </c>
      <c r="AN46" s="27" t="s">
        <v>42</v>
      </c>
      <c r="AO46" s="27">
        <v>28</v>
      </c>
      <c r="AP46" s="27">
        <v>28</v>
      </c>
      <c r="AQ46" s="27">
        <f t="shared" si="7"/>
        <v>56</v>
      </c>
      <c r="AT46" s="27" t="s">
        <v>42</v>
      </c>
      <c r="AU46" s="27">
        <v>7</v>
      </c>
      <c r="AV46" s="27">
        <v>20</v>
      </c>
      <c r="AW46" s="27">
        <f t="shared" si="8"/>
        <v>27</v>
      </c>
      <c r="AZ46" s="26" t="s">
        <v>42</v>
      </c>
      <c r="BA46" s="27">
        <v>6</v>
      </c>
      <c r="BB46" s="27">
        <v>2</v>
      </c>
      <c r="BC46" s="27">
        <f t="shared" si="9"/>
        <v>8</v>
      </c>
      <c r="BF46" s="27" t="s">
        <v>42</v>
      </c>
      <c r="BG46" s="27">
        <v>52</v>
      </c>
      <c r="BH46" s="27">
        <v>50</v>
      </c>
      <c r="BI46" s="27">
        <f t="shared" si="10"/>
        <v>102</v>
      </c>
      <c r="BL46" s="27" t="s">
        <v>42</v>
      </c>
      <c r="BM46" s="27">
        <v>23</v>
      </c>
      <c r="BN46" s="27">
        <v>17</v>
      </c>
      <c r="BO46" s="27">
        <f t="shared" si="11"/>
        <v>40</v>
      </c>
    </row>
    <row r="47" spans="1:67" ht="13.5">
      <c r="A47" s="27" t="s">
        <v>43</v>
      </c>
      <c r="B47" s="26">
        <f t="shared" si="12"/>
        <v>510</v>
      </c>
      <c r="C47" s="26">
        <f t="shared" si="12"/>
        <v>545</v>
      </c>
      <c r="D47" s="26">
        <f t="shared" si="1"/>
        <v>1055</v>
      </c>
      <c r="J47" s="27" t="s">
        <v>43</v>
      </c>
      <c r="K47" s="27">
        <v>344</v>
      </c>
      <c r="L47" s="27">
        <v>390</v>
      </c>
      <c r="M47" s="27">
        <f t="shared" si="2"/>
        <v>734</v>
      </c>
      <c r="P47" s="27" t="s">
        <v>43</v>
      </c>
      <c r="Q47" s="27">
        <v>34</v>
      </c>
      <c r="R47" s="27">
        <v>20</v>
      </c>
      <c r="S47" s="27">
        <f t="shared" si="3"/>
        <v>54</v>
      </c>
      <c r="V47" s="27" t="s">
        <v>43</v>
      </c>
      <c r="W47" s="27">
        <v>9</v>
      </c>
      <c r="X47" s="27">
        <v>12</v>
      </c>
      <c r="Y47" s="27">
        <f t="shared" si="4"/>
        <v>21</v>
      </c>
      <c r="AB47" s="27" t="s">
        <v>43</v>
      </c>
      <c r="AC47" s="27">
        <v>9</v>
      </c>
      <c r="AD47" s="27">
        <v>5</v>
      </c>
      <c r="AE47" s="27">
        <f t="shared" si="5"/>
        <v>14</v>
      </c>
      <c r="AH47" s="27" t="s">
        <v>43</v>
      </c>
      <c r="AI47" s="27">
        <v>13</v>
      </c>
      <c r="AJ47" s="27">
        <v>11</v>
      </c>
      <c r="AK47" s="27">
        <f t="shared" si="6"/>
        <v>24</v>
      </c>
      <c r="AN47" s="27" t="s">
        <v>43</v>
      </c>
      <c r="AO47" s="27">
        <v>20</v>
      </c>
      <c r="AP47" s="27">
        <v>19</v>
      </c>
      <c r="AQ47" s="27">
        <f t="shared" si="7"/>
        <v>39</v>
      </c>
      <c r="AT47" s="27" t="s">
        <v>43</v>
      </c>
      <c r="AU47" s="27">
        <v>16</v>
      </c>
      <c r="AV47" s="27">
        <v>11</v>
      </c>
      <c r="AW47" s="27">
        <f t="shared" si="8"/>
        <v>27</v>
      </c>
      <c r="AZ47" s="26" t="s">
        <v>43</v>
      </c>
      <c r="BA47" s="27">
        <v>6</v>
      </c>
      <c r="BB47" s="27">
        <v>5</v>
      </c>
      <c r="BC47" s="27">
        <f t="shared" si="9"/>
        <v>11</v>
      </c>
      <c r="BF47" s="27" t="s">
        <v>43</v>
      </c>
      <c r="BG47" s="27">
        <v>44</v>
      </c>
      <c r="BH47" s="27">
        <v>57</v>
      </c>
      <c r="BI47" s="27">
        <f t="shared" si="10"/>
        <v>101</v>
      </c>
      <c r="BL47" s="27" t="s">
        <v>43</v>
      </c>
      <c r="BM47" s="27">
        <v>15</v>
      </c>
      <c r="BN47" s="27">
        <v>15</v>
      </c>
      <c r="BO47" s="27">
        <f t="shared" si="11"/>
        <v>30</v>
      </c>
    </row>
    <row r="48" spans="1:67" ht="13.5">
      <c r="A48" s="27" t="s">
        <v>44</v>
      </c>
      <c r="B48" s="26">
        <f t="shared" si="12"/>
        <v>523</v>
      </c>
      <c r="C48" s="26">
        <f t="shared" si="12"/>
        <v>591</v>
      </c>
      <c r="D48" s="26">
        <f t="shared" si="1"/>
        <v>1114</v>
      </c>
      <c r="J48" s="27" t="s">
        <v>44</v>
      </c>
      <c r="K48" s="27">
        <v>341</v>
      </c>
      <c r="L48" s="27">
        <v>413</v>
      </c>
      <c r="M48" s="27">
        <f t="shared" si="2"/>
        <v>754</v>
      </c>
      <c r="P48" s="27" t="s">
        <v>44</v>
      </c>
      <c r="Q48" s="27">
        <v>21</v>
      </c>
      <c r="R48" s="27">
        <v>32</v>
      </c>
      <c r="S48" s="27">
        <f t="shared" si="3"/>
        <v>53</v>
      </c>
      <c r="V48" s="27" t="s">
        <v>44</v>
      </c>
      <c r="W48" s="27">
        <v>18</v>
      </c>
      <c r="X48" s="27">
        <v>12</v>
      </c>
      <c r="Y48" s="27">
        <f t="shared" si="4"/>
        <v>30</v>
      </c>
      <c r="AB48" s="27" t="s">
        <v>44</v>
      </c>
      <c r="AC48" s="27">
        <v>10</v>
      </c>
      <c r="AD48" s="27">
        <v>9</v>
      </c>
      <c r="AE48" s="27">
        <f t="shared" si="5"/>
        <v>19</v>
      </c>
      <c r="AH48" s="27" t="s">
        <v>44</v>
      </c>
      <c r="AI48" s="27">
        <v>14</v>
      </c>
      <c r="AJ48" s="27">
        <v>14</v>
      </c>
      <c r="AK48" s="27">
        <f t="shared" si="6"/>
        <v>28</v>
      </c>
      <c r="AN48" s="27" t="s">
        <v>44</v>
      </c>
      <c r="AO48" s="27">
        <v>14</v>
      </c>
      <c r="AP48" s="27">
        <v>26</v>
      </c>
      <c r="AQ48" s="27">
        <f t="shared" si="7"/>
        <v>40</v>
      </c>
      <c r="AT48" s="27" t="s">
        <v>44</v>
      </c>
      <c r="AU48" s="27">
        <v>18</v>
      </c>
      <c r="AV48" s="27">
        <v>14</v>
      </c>
      <c r="AW48" s="27">
        <f t="shared" si="8"/>
        <v>32</v>
      </c>
      <c r="AZ48" s="26" t="s">
        <v>44</v>
      </c>
      <c r="BA48" s="27">
        <v>8</v>
      </c>
      <c r="BB48" s="27">
        <v>8</v>
      </c>
      <c r="BC48" s="27">
        <f t="shared" si="9"/>
        <v>16</v>
      </c>
      <c r="BF48" s="27" t="s">
        <v>44</v>
      </c>
      <c r="BG48" s="27">
        <v>54</v>
      </c>
      <c r="BH48" s="27">
        <v>47</v>
      </c>
      <c r="BI48" s="27">
        <f t="shared" si="10"/>
        <v>101</v>
      </c>
      <c r="BL48" s="27" t="s">
        <v>44</v>
      </c>
      <c r="BM48" s="27">
        <v>25</v>
      </c>
      <c r="BN48" s="27">
        <v>16</v>
      </c>
      <c r="BO48" s="27">
        <f t="shared" si="11"/>
        <v>41</v>
      </c>
    </row>
    <row r="49" spans="1:67" ht="13.5">
      <c r="A49" s="27" t="s">
        <v>45</v>
      </c>
      <c r="B49" s="26">
        <f t="shared" si="12"/>
        <v>598</v>
      </c>
      <c r="C49" s="26">
        <f t="shared" si="12"/>
        <v>626</v>
      </c>
      <c r="D49" s="26">
        <f t="shared" si="1"/>
        <v>1224</v>
      </c>
      <c r="J49" s="27" t="s">
        <v>45</v>
      </c>
      <c r="K49" s="27">
        <v>418</v>
      </c>
      <c r="L49" s="27">
        <v>424</v>
      </c>
      <c r="M49" s="27">
        <f t="shared" si="2"/>
        <v>842</v>
      </c>
      <c r="P49" s="27" t="s">
        <v>45</v>
      </c>
      <c r="Q49" s="27">
        <v>33</v>
      </c>
      <c r="R49" s="27">
        <v>40</v>
      </c>
      <c r="S49" s="27">
        <f t="shared" si="3"/>
        <v>73</v>
      </c>
      <c r="V49" s="27" t="s">
        <v>45</v>
      </c>
      <c r="W49" s="27">
        <v>17</v>
      </c>
      <c r="X49" s="27">
        <v>10</v>
      </c>
      <c r="Y49" s="27">
        <f t="shared" si="4"/>
        <v>27</v>
      </c>
      <c r="AB49" s="27" t="s">
        <v>45</v>
      </c>
      <c r="AC49" s="27">
        <v>8</v>
      </c>
      <c r="AD49" s="27">
        <v>5</v>
      </c>
      <c r="AE49" s="27">
        <f t="shared" si="5"/>
        <v>13</v>
      </c>
      <c r="AH49" s="27" t="s">
        <v>45</v>
      </c>
      <c r="AI49" s="27">
        <v>9</v>
      </c>
      <c r="AJ49" s="27">
        <v>18</v>
      </c>
      <c r="AK49" s="27">
        <f t="shared" si="6"/>
        <v>27</v>
      </c>
      <c r="AN49" s="27" t="s">
        <v>45</v>
      </c>
      <c r="AO49" s="27">
        <v>22</v>
      </c>
      <c r="AP49" s="27">
        <v>32</v>
      </c>
      <c r="AQ49" s="27">
        <f t="shared" si="7"/>
        <v>54</v>
      </c>
      <c r="AT49" s="27" t="s">
        <v>45</v>
      </c>
      <c r="AU49" s="27">
        <v>13</v>
      </c>
      <c r="AV49" s="27">
        <v>11</v>
      </c>
      <c r="AW49" s="27">
        <f t="shared" si="8"/>
        <v>24</v>
      </c>
      <c r="AZ49" s="26" t="s">
        <v>45</v>
      </c>
      <c r="BA49" s="34">
        <v>6</v>
      </c>
      <c r="BB49" s="34">
        <v>6</v>
      </c>
      <c r="BC49" s="34">
        <f t="shared" si="9"/>
        <v>12</v>
      </c>
      <c r="BF49" s="27" t="s">
        <v>45</v>
      </c>
      <c r="BG49" s="27">
        <v>51</v>
      </c>
      <c r="BH49" s="27">
        <v>65</v>
      </c>
      <c r="BI49" s="27">
        <f t="shared" si="10"/>
        <v>116</v>
      </c>
      <c r="BL49" s="27" t="s">
        <v>45</v>
      </c>
      <c r="BM49" s="27">
        <v>21</v>
      </c>
      <c r="BN49" s="27">
        <v>15</v>
      </c>
      <c r="BO49" s="27">
        <f t="shared" si="11"/>
        <v>36</v>
      </c>
    </row>
    <row r="50" spans="1:67" ht="13.5">
      <c r="A50" s="27" t="s">
        <v>46</v>
      </c>
      <c r="B50" s="26">
        <f t="shared" si="12"/>
        <v>566</v>
      </c>
      <c r="C50" s="26">
        <f t="shared" si="12"/>
        <v>612</v>
      </c>
      <c r="D50" s="26">
        <f t="shared" si="1"/>
        <v>1178</v>
      </c>
      <c r="J50" s="27" t="s">
        <v>46</v>
      </c>
      <c r="K50" s="27">
        <v>388</v>
      </c>
      <c r="L50" s="27">
        <v>426</v>
      </c>
      <c r="M50" s="27">
        <f t="shared" si="2"/>
        <v>814</v>
      </c>
      <c r="P50" s="27" t="s">
        <v>46</v>
      </c>
      <c r="Q50" s="27">
        <v>27</v>
      </c>
      <c r="R50" s="27">
        <v>34</v>
      </c>
      <c r="S50" s="27">
        <f t="shared" si="3"/>
        <v>61</v>
      </c>
      <c r="V50" s="27" t="s">
        <v>46</v>
      </c>
      <c r="W50" s="27">
        <v>13</v>
      </c>
      <c r="X50" s="27">
        <v>18</v>
      </c>
      <c r="Y50" s="27">
        <f t="shared" si="4"/>
        <v>31</v>
      </c>
      <c r="AB50" s="27" t="s">
        <v>46</v>
      </c>
      <c r="AC50" s="27">
        <v>1</v>
      </c>
      <c r="AD50" s="27">
        <v>7</v>
      </c>
      <c r="AE50" s="27">
        <f t="shared" si="5"/>
        <v>8</v>
      </c>
      <c r="AH50" s="27" t="s">
        <v>46</v>
      </c>
      <c r="AI50" s="27">
        <v>17</v>
      </c>
      <c r="AJ50" s="27">
        <v>12</v>
      </c>
      <c r="AK50" s="27">
        <f t="shared" si="6"/>
        <v>29</v>
      </c>
      <c r="AN50" s="27" t="s">
        <v>46</v>
      </c>
      <c r="AO50" s="27">
        <v>26</v>
      </c>
      <c r="AP50" s="27">
        <v>29</v>
      </c>
      <c r="AQ50" s="27">
        <f t="shared" si="7"/>
        <v>55</v>
      </c>
      <c r="AT50" s="27" t="s">
        <v>46</v>
      </c>
      <c r="AU50" s="27">
        <v>16</v>
      </c>
      <c r="AV50" s="27">
        <v>13</v>
      </c>
      <c r="AW50" s="27">
        <f t="shared" si="8"/>
        <v>29</v>
      </c>
      <c r="AZ50" s="26" t="s">
        <v>46</v>
      </c>
      <c r="BA50" s="27">
        <v>8</v>
      </c>
      <c r="BB50" s="27">
        <v>4</v>
      </c>
      <c r="BC50" s="27">
        <f t="shared" si="9"/>
        <v>12</v>
      </c>
      <c r="BF50" s="27" t="s">
        <v>46</v>
      </c>
      <c r="BG50" s="27">
        <v>50</v>
      </c>
      <c r="BH50" s="27">
        <v>51</v>
      </c>
      <c r="BI50" s="27">
        <f t="shared" si="10"/>
        <v>101</v>
      </c>
      <c r="BL50" s="27" t="s">
        <v>46</v>
      </c>
      <c r="BM50" s="27">
        <v>20</v>
      </c>
      <c r="BN50" s="27">
        <v>18</v>
      </c>
      <c r="BO50" s="27">
        <f t="shared" si="11"/>
        <v>38</v>
      </c>
    </row>
    <row r="51" spans="1:67" ht="13.5">
      <c r="A51" s="27" t="s">
        <v>47</v>
      </c>
      <c r="B51" s="26">
        <f t="shared" si="12"/>
        <v>615</v>
      </c>
      <c r="C51" s="26">
        <f t="shared" si="12"/>
        <v>663</v>
      </c>
      <c r="D51" s="26">
        <f t="shared" si="1"/>
        <v>1278</v>
      </c>
      <c r="J51" s="27" t="s">
        <v>47</v>
      </c>
      <c r="K51" s="27">
        <v>430</v>
      </c>
      <c r="L51" s="27">
        <v>469</v>
      </c>
      <c r="M51" s="27">
        <f t="shared" si="2"/>
        <v>899</v>
      </c>
      <c r="P51" s="27" t="s">
        <v>47</v>
      </c>
      <c r="Q51" s="27">
        <v>26</v>
      </c>
      <c r="R51" s="27">
        <v>30</v>
      </c>
      <c r="S51" s="27">
        <f t="shared" si="3"/>
        <v>56</v>
      </c>
      <c r="V51" s="27" t="s">
        <v>47</v>
      </c>
      <c r="W51" s="27">
        <v>13</v>
      </c>
      <c r="X51" s="27">
        <v>10</v>
      </c>
      <c r="Y51" s="27">
        <f t="shared" si="4"/>
        <v>23</v>
      </c>
      <c r="AB51" s="27" t="s">
        <v>47</v>
      </c>
      <c r="AC51" s="27">
        <v>9</v>
      </c>
      <c r="AD51" s="27">
        <v>4</v>
      </c>
      <c r="AE51" s="27">
        <f t="shared" si="5"/>
        <v>13</v>
      </c>
      <c r="AH51" s="27" t="s">
        <v>47</v>
      </c>
      <c r="AI51" s="27">
        <v>13</v>
      </c>
      <c r="AJ51" s="27">
        <v>19</v>
      </c>
      <c r="AK51" s="27">
        <f t="shared" si="6"/>
        <v>32</v>
      </c>
      <c r="AN51" s="27" t="s">
        <v>47</v>
      </c>
      <c r="AO51" s="27">
        <v>31</v>
      </c>
      <c r="AP51" s="27">
        <v>28</v>
      </c>
      <c r="AQ51" s="27">
        <f t="shared" si="7"/>
        <v>59</v>
      </c>
      <c r="AT51" s="27" t="s">
        <v>47</v>
      </c>
      <c r="AU51" s="27">
        <v>13</v>
      </c>
      <c r="AV51" s="27">
        <v>10</v>
      </c>
      <c r="AW51" s="27">
        <f t="shared" si="8"/>
        <v>23</v>
      </c>
      <c r="AZ51" s="26" t="s">
        <v>47</v>
      </c>
      <c r="BA51" s="27">
        <v>5</v>
      </c>
      <c r="BB51" s="27">
        <v>1</v>
      </c>
      <c r="BC51" s="27">
        <f t="shared" si="9"/>
        <v>6</v>
      </c>
      <c r="BF51" s="27" t="s">
        <v>47</v>
      </c>
      <c r="BG51" s="27">
        <v>52</v>
      </c>
      <c r="BH51" s="27">
        <v>64</v>
      </c>
      <c r="BI51" s="27">
        <f t="shared" si="10"/>
        <v>116</v>
      </c>
      <c r="BL51" s="27" t="s">
        <v>47</v>
      </c>
      <c r="BM51" s="27">
        <v>23</v>
      </c>
      <c r="BN51" s="27">
        <v>28</v>
      </c>
      <c r="BO51" s="27">
        <f t="shared" si="11"/>
        <v>51</v>
      </c>
    </row>
    <row r="52" spans="1:67" ht="13.5">
      <c r="A52" s="27" t="s">
        <v>48</v>
      </c>
      <c r="B52" s="26">
        <f t="shared" si="12"/>
        <v>714</v>
      </c>
      <c r="C52" s="26">
        <f t="shared" si="12"/>
        <v>713</v>
      </c>
      <c r="D52" s="26">
        <f t="shared" si="1"/>
        <v>1427</v>
      </c>
      <c r="J52" s="27" t="s">
        <v>48</v>
      </c>
      <c r="K52" s="27">
        <v>469</v>
      </c>
      <c r="L52" s="27">
        <v>495</v>
      </c>
      <c r="M52" s="27">
        <f t="shared" si="2"/>
        <v>964</v>
      </c>
      <c r="P52" s="27" t="s">
        <v>48</v>
      </c>
      <c r="Q52" s="27">
        <v>47</v>
      </c>
      <c r="R52" s="27">
        <v>28</v>
      </c>
      <c r="S52" s="27">
        <f t="shared" si="3"/>
        <v>75</v>
      </c>
      <c r="V52" s="27" t="s">
        <v>48</v>
      </c>
      <c r="W52" s="27">
        <v>19</v>
      </c>
      <c r="X52" s="27">
        <v>19</v>
      </c>
      <c r="Y52" s="27">
        <f t="shared" si="4"/>
        <v>38</v>
      </c>
      <c r="AB52" s="27" t="s">
        <v>48</v>
      </c>
      <c r="AC52" s="27">
        <v>9</v>
      </c>
      <c r="AD52" s="27">
        <v>6</v>
      </c>
      <c r="AE52" s="27">
        <f t="shared" si="5"/>
        <v>15</v>
      </c>
      <c r="AH52" s="27" t="s">
        <v>48</v>
      </c>
      <c r="AI52" s="27">
        <v>11</v>
      </c>
      <c r="AJ52" s="27">
        <v>19</v>
      </c>
      <c r="AK52" s="27">
        <f t="shared" si="6"/>
        <v>30</v>
      </c>
      <c r="AN52" s="27" t="s">
        <v>48</v>
      </c>
      <c r="AO52" s="27">
        <v>35</v>
      </c>
      <c r="AP52" s="27">
        <v>39</v>
      </c>
      <c r="AQ52" s="27">
        <f t="shared" si="7"/>
        <v>74</v>
      </c>
      <c r="AT52" s="27" t="s">
        <v>48</v>
      </c>
      <c r="AU52" s="27">
        <v>14</v>
      </c>
      <c r="AV52" s="27">
        <v>10</v>
      </c>
      <c r="AW52" s="27">
        <f t="shared" si="8"/>
        <v>24</v>
      </c>
      <c r="AZ52" s="26" t="s">
        <v>48</v>
      </c>
      <c r="BA52" s="27">
        <v>6</v>
      </c>
      <c r="BB52" s="27">
        <v>6</v>
      </c>
      <c r="BC52" s="27">
        <f t="shared" si="9"/>
        <v>12</v>
      </c>
      <c r="BF52" s="27" t="s">
        <v>48</v>
      </c>
      <c r="BG52" s="27">
        <v>60</v>
      </c>
      <c r="BH52" s="27">
        <v>63</v>
      </c>
      <c r="BI52" s="27">
        <f t="shared" si="10"/>
        <v>123</v>
      </c>
      <c r="BL52" s="27" t="s">
        <v>48</v>
      </c>
      <c r="BM52" s="27">
        <v>44</v>
      </c>
      <c r="BN52" s="27">
        <v>28</v>
      </c>
      <c r="BO52" s="27">
        <f t="shared" si="11"/>
        <v>72</v>
      </c>
    </row>
    <row r="53" spans="1:67" ht="13.5">
      <c r="A53" s="27" t="s">
        <v>49</v>
      </c>
      <c r="B53" s="26">
        <f t="shared" si="12"/>
        <v>791</v>
      </c>
      <c r="C53" s="26">
        <f t="shared" si="12"/>
        <v>775</v>
      </c>
      <c r="D53" s="26">
        <f t="shared" si="1"/>
        <v>1566</v>
      </c>
      <c r="J53" s="27" t="s">
        <v>49</v>
      </c>
      <c r="K53" s="27">
        <v>521</v>
      </c>
      <c r="L53" s="27">
        <v>529</v>
      </c>
      <c r="M53" s="27">
        <f t="shared" si="2"/>
        <v>1050</v>
      </c>
      <c r="P53" s="27" t="s">
        <v>49</v>
      </c>
      <c r="Q53" s="27">
        <v>41</v>
      </c>
      <c r="R53" s="27">
        <v>30</v>
      </c>
      <c r="S53" s="27">
        <f t="shared" si="3"/>
        <v>71</v>
      </c>
      <c r="V53" s="27" t="s">
        <v>49</v>
      </c>
      <c r="W53" s="27">
        <v>21</v>
      </c>
      <c r="X53" s="27">
        <v>30</v>
      </c>
      <c r="Y53" s="27">
        <f t="shared" si="4"/>
        <v>51</v>
      </c>
      <c r="AB53" s="27" t="s">
        <v>49</v>
      </c>
      <c r="AC53" s="27">
        <v>7</v>
      </c>
      <c r="AD53" s="27">
        <v>9</v>
      </c>
      <c r="AE53" s="27">
        <f t="shared" si="5"/>
        <v>16</v>
      </c>
      <c r="AH53" s="27" t="s">
        <v>49</v>
      </c>
      <c r="AI53" s="27">
        <v>28</v>
      </c>
      <c r="AJ53" s="27">
        <v>22</v>
      </c>
      <c r="AK53" s="27">
        <f t="shared" si="6"/>
        <v>50</v>
      </c>
      <c r="AN53" s="27" t="s">
        <v>49</v>
      </c>
      <c r="AO53" s="27">
        <v>38</v>
      </c>
      <c r="AP53" s="27">
        <v>32</v>
      </c>
      <c r="AQ53" s="27">
        <f t="shared" si="7"/>
        <v>70</v>
      </c>
      <c r="AT53" s="27" t="s">
        <v>49</v>
      </c>
      <c r="AU53" s="27">
        <v>15</v>
      </c>
      <c r="AV53" s="27">
        <v>12</v>
      </c>
      <c r="AW53" s="27">
        <f t="shared" si="8"/>
        <v>27</v>
      </c>
      <c r="AZ53" s="26" t="s">
        <v>49</v>
      </c>
      <c r="BA53" s="27">
        <v>10</v>
      </c>
      <c r="BB53" s="27">
        <v>7</v>
      </c>
      <c r="BC53" s="27">
        <f t="shared" si="9"/>
        <v>17</v>
      </c>
      <c r="BF53" s="27" t="s">
        <v>49</v>
      </c>
      <c r="BG53" s="27">
        <v>75</v>
      </c>
      <c r="BH53" s="27">
        <v>74</v>
      </c>
      <c r="BI53" s="27">
        <f t="shared" si="10"/>
        <v>149</v>
      </c>
      <c r="BL53" s="27" t="s">
        <v>49</v>
      </c>
      <c r="BM53" s="27">
        <v>35</v>
      </c>
      <c r="BN53" s="27">
        <v>30</v>
      </c>
      <c r="BO53" s="27">
        <f t="shared" si="11"/>
        <v>65</v>
      </c>
    </row>
    <row r="54" spans="1:67" ht="13.5">
      <c r="A54" s="27" t="s">
        <v>50</v>
      </c>
      <c r="B54" s="26">
        <f t="shared" si="12"/>
        <v>827</v>
      </c>
      <c r="C54" s="26">
        <f t="shared" si="12"/>
        <v>897</v>
      </c>
      <c r="D54" s="26">
        <f t="shared" si="1"/>
        <v>1724</v>
      </c>
      <c r="J54" s="27" t="s">
        <v>50</v>
      </c>
      <c r="K54" s="27">
        <v>557</v>
      </c>
      <c r="L54" s="27">
        <v>659</v>
      </c>
      <c r="M54" s="27">
        <f t="shared" si="2"/>
        <v>1216</v>
      </c>
      <c r="P54" s="27" t="s">
        <v>50</v>
      </c>
      <c r="Q54" s="27">
        <v>43</v>
      </c>
      <c r="R54" s="27">
        <v>44</v>
      </c>
      <c r="S54" s="27">
        <f t="shared" si="3"/>
        <v>87</v>
      </c>
      <c r="V54" s="27" t="s">
        <v>50</v>
      </c>
      <c r="W54" s="27">
        <v>25</v>
      </c>
      <c r="X54" s="27">
        <v>20</v>
      </c>
      <c r="Y54" s="27">
        <f t="shared" si="4"/>
        <v>45</v>
      </c>
      <c r="AB54" s="27" t="s">
        <v>50</v>
      </c>
      <c r="AC54" s="27">
        <v>15</v>
      </c>
      <c r="AD54" s="27">
        <v>10</v>
      </c>
      <c r="AE54" s="27">
        <f t="shared" si="5"/>
        <v>25</v>
      </c>
      <c r="AH54" s="27" t="s">
        <v>50</v>
      </c>
      <c r="AI54" s="27">
        <v>27</v>
      </c>
      <c r="AJ54" s="27">
        <v>24</v>
      </c>
      <c r="AK54" s="27">
        <f t="shared" si="6"/>
        <v>51</v>
      </c>
      <c r="AN54" s="27" t="s">
        <v>50</v>
      </c>
      <c r="AO54" s="27">
        <v>35</v>
      </c>
      <c r="AP54" s="27">
        <v>35</v>
      </c>
      <c r="AQ54" s="27">
        <f t="shared" si="7"/>
        <v>70</v>
      </c>
      <c r="AT54" s="27" t="s">
        <v>50</v>
      </c>
      <c r="AU54" s="27">
        <v>16</v>
      </c>
      <c r="AV54" s="27">
        <v>18</v>
      </c>
      <c r="AW54" s="27">
        <f t="shared" si="8"/>
        <v>34</v>
      </c>
      <c r="AZ54" s="26" t="s">
        <v>50</v>
      </c>
      <c r="BA54" s="34">
        <v>3</v>
      </c>
      <c r="BB54" s="34">
        <v>3</v>
      </c>
      <c r="BC54" s="34">
        <f t="shared" si="9"/>
        <v>6</v>
      </c>
      <c r="BF54" s="27" t="s">
        <v>50</v>
      </c>
      <c r="BG54" s="27">
        <v>73</v>
      </c>
      <c r="BH54" s="27">
        <v>61</v>
      </c>
      <c r="BI54" s="27">
        <f t="shared" si="10"/>
        <v>134</v>
      </c>
      <c r="BL54" s="27" t="s">
        <v>50</v>
      </c>
      <c r="BM54" s="27">
        <v>33</v>
      </c>
      <c r="BN54" s="27">
        <v>23</v>
      </c>
      <c r="BO54" s="27">
        <f t="shared" si="11"/>
        <v>56</v>
      </c>
    </row>
    <row r="55" spans="1:67" ht="13.5">
      <c r="A55" s="27" t="s">
        <v>51</v>
      </c>
      <c r="B55" s="26">
        <f t="shared" si="12"/>
        <v>923</v>
      </c>
      <c r="C55" s="26">
        <f t="shared" si="12"/>
        <v>912</v>
      </c>
      <c r="D55" s="26">
        <f t="shared" si="1"/>
        <v>1835</v>
      </c>
      <c r="J55" s="27" t="s">
        <v>51</v>
      </c>
      <c r="K55" s="27">
        <v>629</v>
      </c>
      <c r="L55" s="27">
        <v>639</v>
      </c>
      <c r="M55" s="27">
        <f t="shared" si="2"/>
        <v>1268</v>
      </c>
      <c r="P55" s="27" t="s">
        <v>51</v>
      </c>
      <c r="Q55" s="27">
        <v>43</v>
      </c>
      <c r="R55" s="27">
        <v>40</v>
      </c>
      <c r="S55" s="27">
        <f t="shared" si="3"/>
        <v>83</v>
      </c>
      <c r="V55" s="27" t="s">
        <v>51</v>
      </c>
      <c r="W55" s="27">
        <v>23</v>
      </c>
      <c r="X55" s="27">
        <v>27</v>
      </c>
      <c r="Y55" s="27">
        <f t="shared" si="4"/>
        <v>50</v>
      </c>
      <c r="AB55" s="27" t="s">
        <v>51</v>
      </c>
      <c r="AC55" s="27">
        <v>15</v>
      </c>
      <c r="AD55" s="27">
        <v>19</v>
      </c>
      <c r="AE55" s="27">
        <f t="shared" si="5"/>
        <v>34</v>
      </c>
      <c r="AH55" s="27" t="s">
        <v>51</v>
      </c>
      <c r="AI55" s="27">
        <v>20</v>
      </c>
      <c r="AJ55" s="27">
        <v>20</v>
      </c>
      <c r="AK55" s="27">
        <f t="shared" si="6"/>
        <v>40</v>
      </c>
      <c r="AN55" s="27" t="s">
        <v>51</v>
      </c>
      <c r="AO55" s="27">
        <v>39</v>
      </c>
      <c r="AP55" s="27">
        <v>39</v>
      </c>
      <c r="AQ55" s="27">
        <f t="shared" si="7"/>
        <v>78</v>
      </c>
      <c r="AT55" s="27" t="s">
        <v>51</v>
      </c>
      <c r="AU55" s="27">
        <v>13</v>
      </c>
      <c r="AV55" s="27">
        <v>13</v>
      </c>
      <c r="AW55" s="27">
        <f t="shared" si="8"/>
        <v>26</v>
      </c>
      <c r="AZ55" s="26" t="s">
        <v>51</v>
      </c>
      <c r="BA55" s="27">
        <v>9</v>
      </c>
      <c r="BB55" s="27">
        <v>5</v>
      </c>
      <c r="BC55" s="27">
        <f t="shared" si="9"/>
        <v>14</v>
      </c>
      <c r="BF55" s="27" t="s">
        <v>51</v>
      </c>
      <c r="BG55" s="27">
        <v>89</v>
      </c>
      <c r="BH55" s="27">
        <v>75</v>
      </c>
      <c r="BI55" s="27">
        <f t="shared" si="10"/>
        <v>164</v>
      </c>
      <c r="BL55" s="27" t="s">
        <v>51</v>
      </c>
      <c r="BM55" s="27">
        <v>43</v>
      </c>
      <c r="BN55" s="27">
        <v>35</v>
      </c>
      <c r="BO55" s="27">
        <f t="shared" si="11"/>
        <v>78</v>
      </c>
    </row>
    <row r="56" spans="1:67" ht="13.5">
      <c r="A56" s="27" t="s">
        <v>52</v>
      </c>
      <c r="B56" s="26">
        <f t="shared" si="12"/>
        <v>956</v>
      </c>
      <c r="C56" s="26">
        <f t="shared" si="12"/>
        <v>984</v>
      </c>
      <c r="D56" s="26">
        <f t="shared" si="1"/>
        <v>1940</v>
      </c>
      <c r="J56" s="27" t="s">
        <v>52</v>
      </c>
      <c r="K56" s="27">
        <v>676</v>
      </c>
      <c r="L56" s="27">
        <v>706</v>
      </c>
      <c r="M56" s="27">
        <f t="shared" si="2"/>
        <v>1382</v>
      </c>
      <c r="P56" s="27" t="s">
        <v>52</v>
      </c>
      <c r="Q56" s="27">
        <v>40</v>
      </c>
      <c r="R56" s="27">
        <v>42</v>
      </c>
      <c r="S56" s="27">
        <f t="shared" si="3"/>
        <v>82</v>
      </c>
      <c r="V56" s="27" t="s">
        <v>52</v>
      </c>
      <c r="W56" s="27">
        <v>20</v>
      </c>
      <c r="X56" s="27">
        <v>24</v>
      </c>
      <c r="Y56" s="27">
        <f t="shared" si="4"/>
        <v>44</v>
      </c>
      <c r="AB56" s="27" t="s">
        <v>52</v>
      </c>
      <c r="AC56" s="27">
        <v>11</v>
      </c>
      <c r="AD56" s="27">
        <v>13</v>
      </c>
      <c r="AE56" s="27">
        <f t="shared" si="5"/>
        <v>24</v>
      </c>
      <c r="AH56" s="27" t="s">
        <v>52</v>
      </c>
      <c r="AI56" s="27">
        <v>25</v>
      </c>
      <c r="AJ56" s="27">
        <v>21</v>
      </c>
      <c r="AK56" s="27">
        <f t="shared" si="6"/>
        <v>46</v>
      </c>
      <c r="AN56" s="27" t="s">
        <v>52</v>
      </c>
      <c r="AO56" s="27">
        <v>46</v>
      </c>
      <c r="AP56" s="27">
        <v>29</v>
      </c>
      <c r="AQ56" s="27">
        <f t="shared" si="7"/>
        <v>75</v>
      </c>
      <c r="AT56" s="27" t="s">
        <v>52</v>
      </c>
      <c r="AU56" s="27">
        <v>8</v>
      </c>
      <c r="AV56" s="27">
        <v>17</v>
      </c>
      <c r="AW56" s="27">
        <f t="shared" si="8"/>
        <v>25</v>
      </c>
      <c r="AZ56" s="26" t="s">
        <v>52</v>
      </c>
      <c r="BA56" s="27">
        <v>3</v>
      </c>
      <c r="BB56" s="27">
        <v>5</v>
      </c>
      <c r="BC56" s="27">
        <f t="shared" si="9"/>
        <v>8</v>
      </c>
      <c r="BF56" s="27" t="s">
        <v>52</v>
      </c>
      <c r="BG56" s="27">
        <v>87</v>
      </c>
      <c r="BH56" s="27">
        <v>77</v>
      </c>
      <c r="BI56" s="27">
        <f t="shared" si="10"/>
        <v>164</v>
      </c>
      <c r="BL56" s="27" t="s">
        <v>52</v>
      </c>
      <c r="BM56" s="27">
        <v>40</v>
      </c>
      <c r="BN56" s="27">
        <v>50</v>
      </c>
      <c r="BO56" s="27">
        <f t="shared" si="11"/>
        <v>90</v>
      </c>
    </row>
    <row r="57" spans="1:67" ht="13.5">
      <c r="A57" s="27" t="s">
        <v>53</v>
      </c>
      <c r="B57" s="26">
        <f t="shared" si="12"/>
        <v>670</v>
      </c>
      <c r="C57" s="26">
        <f t="shared" si="12"/>
        <v>692</v>
      </c>
      <c r="D57" s="26">
        <f t="shared" si="1"/>
        <v>1362</v>
      </c>
      <c r="J57" s="27" t="s">
        <v>53</v>
      </c>
      <c r="K57" s="27">
        <v>452</v>
      </c>
      <c r="L57" s="27">
        <v>486</v>
      </c>
      <c r="M57" s="27">
        <f t="shared" si="2"/>
        <v>938</v>
      </c>
      <c r="P57" s="27" t="s">
        <v>53</v>
      </c>
      <c r="Q57" s="27">
        <v>26</v>
      </c>
      <c r="R57" s="27">
        <v>26</v>
      </c>
      <c r="S57" s="27">
        <f t="shared" si="3"/>
        <v>52</v>
      </c>
      <c r="V57" s="27" t="s">
        <v>53</v>
      </c>
      <c r="W57" s="27">
        <v>19</v>
      </c>
      <c r="X57" s="27">
        <v>14</v>
      </c>
      <c r="Y57" s="27">
        <f t="shared" si="4"/>
        <v>33</v>
      </c>
      <c r="AB57" s="27" t="s">
        <v>53</v>
      </c>
      <c r="AC57" s="27">
        <v>9</v>
      </c>
      <c r="AD57" s="27">
        <v>14</v>
      </c>
      <c r="AE57" s="27">
        <f t="shared" si="5"/>
        <v>23</v>
      </c>
      <c r="AH57" s="27" t="s">
        <v>53</v>
      </c>
      <c r="AI57" s="27">
        <v>21</v>
      </c>
      <c r="AJ57" s="27">
        <v>21</v>
      </c>
      <c r="AK57" s="27">
        <f t="shared" si="6"/>
        <v>42</v>
      </c>
      <c r="AN57" s="27" t="s">
        <v>53</v>
      </c>
      <c r="AO57" s="27">
        <v>30</v>
      </c>
      <c r="AP57" s="27">
        <v>30</v>
      </c>
      <c r="AQ57" s="27">
        <f t="shared" si="7"/>
        <v>60</v>
      </c>
      <c r="AT57" s="27" t="s">
        <v>53</v>
      </c>
      <c r="AU57" s="27">
        <v>19</v>
      </c>
      <c r="AV57" s="27">
        <v>17</v>
      </c>
      <c r="AW57" s="27">
        <f t="shared" si="8"/>
        <v>36</v>
      </c>
      <c r="AZ57" s="26" t="s">
        <v>53</v>
      </c>
      <c r="BA57" s="27">
        <v>6</v>
      </c>
      <c r="BB57" s="27">
        <v>3</v>
      </c>
      <c r="BC57" s="27">
        <f t="shared" si="9"/>
        <v>9</v>
      </c>
      <c r="BF57" s="27" t="s">
        <v>53</v>
      </c>
      <c r="BG57" s="27">
        <v>59</v>
      </c>
      <c r="BH57" s="27">
        <v>58</v>
      </c>
      <c r="BI57" s="27">
        <f t="shared" si="10"/>
        <v>117</v>
      </c>
      <c r="BL57" s="27" t="s">
        <v>53</v>
      </c>
      <c r="BM57" s="27">
        <v>29</v>
      </c>
      <c r="BN57" s="27">
        <v>23</v>
      </c>
      <c r="BO57" s="27">
        <f t="shared" si="11"/>
        <v>52</v>
      </c>
    </row>
    <row r="58" spans="1:67" ht="13.5">
      <c r="A58" s="27" t="s">
        <v>54</v>
      </c>
      <c r="B58" s="26">
        <f t="shared" si="12"/>
        <v>481</v>
      </c>
      <c r="C58" s="26">
        <f t="shared" si="12"/>
        <v>521</v>
      </c>
      <c r="D58" s="26">
        <f t="shared" si="1"/>
        <v>1002</v>
      </c>
      <c r="J58" s="27" t="s">
        <v>54</v>
      </c>
      <c r="K58" s="27">
        <v>331</v>
      </c>
      <c r="L58" s="27">
        <v>351</v>
      </c>
      <c r="M58" s="27">
        <f t="shared" si="2"/>
        <v>682</v>
      </c>
      <c r="P58" s="27" t="s">
        <v>54</v>
      </c>
      <c r="Q58" s="27">
        <v>20</v>
      </c>
      <c r="R58" s="27">
        <v>14</v>
      </c>
      <c r="S58" s="27">
        <f t="shared" si="3"/>
        <v>34</v>
      </c>
      <c r="V58" s="27" t="s">
        <v>54</v>
      </c>
      <c r="W58" s="27">
        <v>16</v>
      </c>
      <c r="X58" s="27">
        <v>21</v>
      </c>
      <c r="Y58" s="27">
        <f t="shared" si="4"/>
        <v>37</v>
      </c>
      <c r="AB58" s="27" t="s">
        <v>54</v>
      </c>
      <c r="AC58" s="27">
        <v>5</v>
      </c>
      <c r="AD58" s="27">
        <v>6</v>
      </c>
      <c r="AE58" s="27">
        <f t="shared" si="5"/>
        <v>11</v>
      </c>
      <c r="AH58" s="27" t="s">
        <v>54</v>
      </c>
      <c r="AI58" s="27">
        <v>14</v>
      </c>
      <c r="AJ58" s="27">
        <v>14</v>
      </c>
      <c r="AK58" s="27">
        <f t="shared" si="6"/>
        <v>28</v>
      </c>
      <c r="AN58" s="27" t="s">
        <v>54</v>
      </c>
      <c r="AO58" s="27">
        <v>15</v>
      </c>
      <c r="AP58" s="27">
        <v>21</v>
      </c>
      <c r="AQ58" s="27">
        <f t="shared" si="7"/>
        <v>36</v>
      </c>
      <c r="AT58" s="27" t="s">
        <v>54</v>
      </c>
      <c r="AU58" s="27">
        <v>10</v>
      </c>
      <c r="AV58" s="27">
        <v>7</v>
      </c>
      <c r="AW58" s="27">
        <f t="shared" si="8"/>
        <v>17</v>
      </c>
      <c r="AZ58" s="26" t="s">
        <v>54</v>
      </c>
      <c r="BA58" s="27">
        <v>4</v>
      </c>
      <c r="BB58" s="27">
        <v>5</v>
      </c>
      <c r="BC58" s="27">
        <f t="shared" si="9"/>
        <v>9</v>
      </c>
      <c r="BF58" s="27" t="s">
        <v>54</v>
      </c>
      <c r="BG58" s="27">
        <v>49</v>
      </c>
      <c r="BH58" s="27">
        <v>57</v>
      </c>
      <c r="BI58" s="27">
        <f t="shared" si="10"/>
        <v>106</v>
      </c>
      <c r="BL58" s="27" t="s">
        <v>54</v>
      </c>
      <c r="BM58" s="27">
        <v>17</v>
      </c>
      <c r="BN58" s="27">
        <v>25</v>
      </c>
      <c r="BO58" s="27">
        <f t="shared" si="11"/>
        <v>42</v>
      </c>
    </row>
    <row r="59" spans="1:67" ht="13.5">
      <c r="A59" s="27" t="s">
        <v>55</v>
      </c>
      <c r="B59" s="26">
        <f t="shared" si="12"/>
        <v>673</v>
      </c>
      <c r="C59" s="26">
        <f t="shared" si="12"/>
        <v>631</v>
      </c>
      <c r="D59" s="26">
        <f t="shared" si="1"/>
        <v>1304</v>
      </c>
      <c r="J59" s="27" t="s">
        <v>55</v>
      </c>
      <c r="K59" s="27">
        <v>476</v>
      </c>
      <c r="L59" s="27">
        <v>437</v>
      </c>
      <c r="M59" s="27">
        <f t="shared" si="2"/>
        <v>913</v>
      </c>
      <c r="P59" s="27" t="s">
        <v>55</v>
      </c>
      <c r="Q59" s="27">
        <v>24</v>
      </c>
      <c r="R59" s="27">
        <v>29</v>
      </c>
      <c r="S59" s="27">
        <f t="shared" si="3"/>
        <v>53</v>
      </c>
      <c r="V59" s="27" t="s">
        <v>55</v>
      </c>
      <c r="W59" s="27">
        <v>15</v>
      </c>
      <c r="X59" s="27">
        <v>18</v>
      </c>
      <c r="Y59" s="27">
        <f t="shared" si="4"/>
        <v>33</v>
      </c>
      <c r="AB59" s="27" t="s">
        <v>55</v>
      </c>
      <c r="AC59" s="27">
        <v>10</v>
      </c>
      <c r="AD59" s="27">
        <v>13</v>
      </c>
      <c r="AE59" s="27">
        <f t="shared" si="5"/>
        <v>23</v>
      </c>
      <c r="AH59" s="27" t="s">
        <v>55</v>
      </c>
      <c r="AI59" s="27">
        <v>12</v>
      </c>
      <c r="AJ59" s="27">
        <v>18</v>
      </c>
      <c r="AK59" s="27">
        <f t="shared" si="6"/>
        <v>30</v>
      </c>
      <c r="AN59" s="27" t="s">
        <v>55</v>
      </c>
      <c r="AO59" s="27">
        <v>27</v>
      </c>
      <c r="AP59" s="27">
        <v>23</v>
      </c>
      <c r="AQ59" s="27">
        <f t="shared" si="7"/>
        <v>50</v>
      </c>
      <c r="AT59" s="27" t="s">
        <v>55</v>
      </c>
      <c r="AU59" s="27">
        <v>13</v>
      </c>
      <c r="AV59" s="27">
        <v>5</v>
      </c>
      <c r="AW59" s="27">
        <f t="shared" si="8"/>
        <v>18</v>
      </c>
      <c r="AZ59" s="26" t="s">
        <v>55</v>
      </c>
      <c r="BA59" s="27">
        <v>8</v>
      </c>
      <c r="BB59" s="27">
        <v>4</v>
      </c>
      <c r="BC59" s="27">
        <f t="shared" si="9"/>
        <v>12</v>
      </c>
      <c r="BF59" s="27" t="s">
        <v>55</v>
      </c>
      <c r="BG59" s="27">
        <v>60</v>
      </c>
      <c r="BH59" s="27">
        <v>52</v>
      </c>
      <c r="BI59" s="27">
        <f t="shared" si="10"/>
        <v>112</v>
      </c>
      <c r="BL59" s="27" t="s">
        <v>55</v>
      </c>
      <c r="BM59" s="27">
        <v>28</v>
      </c>
      <c r="BN59" s="27">
        <v>32</v>
      </c>
      <c r="BO59" s="27">
        <f t="shared" si="11"/>
        <v>60</v>
      </c>
    </row>
    <row r="60" spans="1:67" ht="13.5">
      <c r="A60" s="27" t="s">
        <v>56</v>
      </c>
      <c r="B60" s="26">
        <f t="shared" si="12"/>
        <v>688</v>
      </c>
      <c r="C60" s="26">
        <f t="shared" si="12"/>
        <v>776</v>
      </c>
      <c r="D60" s="26">
        <f t="shared" si="1"/>
        <v>1464</v>
      </c>
      <c r="J60" s="27" t="s">
        <v>56</v>
      </c>
      <c r="K60" s="27">
        <v>484</v>
      </c>
      <c r="L60" s="27">
        <v>556</v>
      </c>
      <c r="M60" s="27">
        <f t="shared" si="2"/>
        <v>1040</v>
      </c>
      <c r="P60" s="27" t="s">
        <v>56</v>
      </c>
      <c r="Q60" s="27">
        <v>31</v>
      </c>
      <c r="R60" s="27">
        <v>29</v>
      </c>
      <c r="S60" s="27">
        <f t="shared" si="3"/>
        <v>60</v>
      </c>
      <c r="V60" s="27" t="s">
        <v>56</v>
      </c>
      <c r="W60" s="27">
        <v>16</v>
      </c>
      <c r="X60" s="27">
        <v>15</v>
      </c>
      <c r="Y60" s="27">
        <f t="shared" si="4"/>
        <v>31</v>
      </c>
      <c r="AB60" s="27" t="s">
        <v>56</v>
      </c>
      <c r="AC60" s="27">
        <v>9</v>
      </c>
      <c r="AD60" s="27">
        <v>6</v>
      </c>
      <c r="AE60" s="27">
        <f t="shared" si="5"/>
        <v>15</v>
      </c>
      <c r="AH60" s="27" t="s">
        <v>56</v>
      </c>
      <c r="AI60" s="27">
        <v>21</v>
      </c>
      <c r="AJ60" s="27">
        <v>16</v>
      </c>
      <c r="AK60" s="27">
        <f t="shared" si="6"/>
        <v>37</v>
      </c>
      <c r="AN60" s="27" t="s">
        <v>56</v>
      </c>
      <c r="AO60" s="27">
        <v>24</v>
      </c>
      <c r="AP60" s="27">
        <v>41</v>
      </c>
      <c r="AQ60" s="27">
        <f t="shared" si="7"/>
        <v>65</v>
      </c>
      <c r="AT60" s="27" t="s">
        <v>56</v>
      </c>
      <c r="AU60" s="27">
        <v>16</v>
      </c>
      <c r="AV60" s="27">
        <v>17</v>
      </c>
      <c r="AW60" s="27">
        <f t="shared" si="8"/>
        <v>33</v>
      </c>
      <c r="AZ60" s="26" t="s">
        <v>56</v>
      </c>
      <c r="BA60" s="27">
        <v>6</v>
      </c>
      <c r="BB60" s="27">
        <v>9</v>
      </c>
      <c r="BC60" s="27">
        <f t="shared" si="9"/>
        <v>15</v>
      </c>
      <c r="BF60" s="27" t="s">
        <v>56</v>
      </c>
      <c r="BG60" s="27">
        <v>51</v>
      </c>
      <c r="BH60" s="27">
        <v>61</v>
      </c>
      <c r="BI60" s="27">
        <f t="shared" si="10"/>
        <v>112</v>
      </c>
      <c r="BL60" s="27" t="s">
        <v>56</v>
      </c>
      <c r="BM60" s="27">
        <v>30</v>
      </c>
      <c r="BN60" s="27">
        <v>26</v>
      </c>
      <c r="BO60" s="27">
        <f t="shared" si="11"/>
        <v>56</v>
      </c>
    </row>
    <row r="61" spans="1:67" ht="13.5">
      <c r="A61" s="27" t="s">
        <v>57</v>
      </c>
      <c r="B61" s="26">
        <f t="shared" si="12"/>
        <v>628</v>
      </c>
      <c r="C61" s="26">
        <f t="shared" si="12"/>
        <v>714</v>
      </c>
      <c r="D61" s="26">
        <f t="shared" si="1"/>
        <v>1342</v>
      </c>
      <c r="J61" s="27" t="s">
        <v>57</v>
      </c>
      <c r="K61" s="27">
        <v>449</v>
      </c>
      <c r="L61" s="27">
        <v>481</v>
      </c>
      <c r="M61" s="27">
        <f t="shared" si="2"/>
        <v>930</v>
      </c>
      <c r="P61" s="27" t="s">
        <v>57</v>
      </c>
      <c r="Q61" s="27">
        <v>30</v>
      </c>
      <c r="R61" s="27">
        <v>38</v>
      </c>
      <c r="S61" s="27">
        <f t="shared" si="3"/>
        <v>68</v>
      </c>
      <c r="V61" s="27" t="s">
        <v>57</v>
      </c>
      <c r="W61" s="27">
        <v>15</v>
      </c>
      <c r="X61" s="27">
        <v>14</v>
      </c>
      <c r="Y61" s="27">
        <f t="shared" si="4"/>
        <v>29</v>
      </c>
      <c r="AB61" s="27" t="s">
        <v>57</v>
      </c>
      <c r="AC61" s="27">
        <v>10</v>
      </c>
      <c r="AD61" s="27">
        <v>13</v>
      </c>
      <c r="AE61" s="27">
        <f t="shared" si="5"/>
        <v>23</v>
      </c>
      <c r="AH61" s="27" t="s">
        <v>57</v>
      </c>
      <c r="AI61" s="27">
        <v>15</v>
      </c>
      <c r="AJ61" s="27">
        <v>12</v>
      </c>
      <c r="AK61" s="27">
        <f t="shared" si="6"/>
        <v>27</v>
      </c>
      <c r="AN61" s="27" t="s">
        <v>57</v>
      </c>
      <c r="AO61" s="27">
        <v>24</v>
      </c>
      <c r="AP61" s="27">
        <v>26</v>
      </c>
      <c r="AQ61" s="27">
        <f t="shared" si="7"/>
        <v>50</v>
      </c>
      <c r="AT61" s="27" t="s">
        <v>57</v>
      </c>
      <c r="AU61" s="27">
        <v>11</v>
      </c>
      <c r="AV61" s="27">
        <v>21</v>
      </c>
      <c r="AW61" s="27">
        <f t="shared" si="8"/>
        <v>32</v>
      </c>
      <c r="AZ61" s="26" t="s">
        <v>57</v>
      </c>
      <c r="BA61" s="34">
        <v>4</v>
      </c>
      <c r="BB61" s="34">
        <v>2</v>
      </c>
      <c r="BC61" s="34">
        <f t="shared" si="9"/>
        <v>6</v>
      </c>
      <c r="BF61" s="27" t="s">
        <v>57</v>
      </c>
      <c r="BG61" s="27">
        <v>51</v>
      </c>
      <c r="BH61" s="27">
        <v>77</v>
      </c>
      <c r="BI61" s="27">
        <f t="shared" si="10"/>
        <v>128</v>
      </c>
      <c r="BL61" s="27" t="s">
        <v>57</v>
      </c>
      <c r="BM61" s="27">
        <v>19</v>
      </c>
      <c r="BN61" s="27">
        <v>30</v>
      </c>
      <c r="BO61" s="27">
        <f t="shared" si="11"/>
        <v>49</v>
      </c>
    </row>
    <row r="62" spans="1:67" ht="13.5">
      <c r="A62" s="27" t="s">
        <v>58</v>
      </c>
      <c r="B62" s="26">
        <f t="shared" si="12"/>
        <v>690</v>
      </c>
      <c r="C62" s="26">
        <f t="shared" si="12"/>
        <v>766</v>
      </c>
      <c r="D62" s="26">
        <f t="shared" si="1"/>
        <v>1456</v>
      </c>
      <c r="J62" s="27" t="s">
        <v>58</v>
      </c>
      <c r="K62" s="27">
        <v>466</v>
      </c>
      <c r="L62" s="27">
        <v>547</v>
      </c>
      <c r="M62" s="27">
        <f t="shared" si="2"/>
        <v>1013</v>
      </c>
      <c r="P62" s="27" t="s">
        <v>58</v>
      </c>
      <c r="Q62" s="27">
        <v>29</v>
      </c>
      <c r="R62" s="27">
        <v>35</v>
      </c>
      <c r="S62" s="27">
        <f t="shared" si="3"/>
        <v>64</v>
      </c>
      <c r="V62" s="27" t="s">
        <v>58</v>
      </c>
      <c r="W62" s="27">
        <v>17</v>
      </c>
      <c r="X62" s="27">
        <v>15</v>
      </c>
      <c r="Y62" s="27">
        <f t="shared" si="4"/>
        <v>32</v>
      </c>
      <c r="AB62" s="27" t="s">
        <v>58</v>
      </c>
      <c r="AC62" s="27">
        <v>9</v>
      </c>
      <c r="AD62" s="27">
        <v>12</v>
      </c>
      <c r="AE62" s="27">
        <f t="shared" si="5"/>
        <v>21</v>
      </c>
      <c r="AH62" s="27" t="s">
        <v>58</v>
      </c>
      <c r="AI62" s="27">
        <v>23</v>
      </c>
      <c r="AJ62" s="27">
        <v>20</v>
      </c>
      <c r="AK62" s="27">
        <f t="shared" si="6"/>
        <v>43</v>
      </c>
      <c r="AN62" s="27" t="s">
        <v>58</v>
      </c>
      <c r="AO62" s="27">
        <v>31</v>
      </c>
      <c r="AP62" s="27">
        <v>33</v>
      </c>
      <c r="AQ62" s="27">
        <f t="shared" si="7"/>
        <v>64</v>
      </c>
      <c r="AT62" s="27" t="s">
        <v>58</v>
      </c>
      <c r="AU62" s="27">
        <v>9</v>
      </c>
      <c r="AV62" s="27">
        <v>18</v>
      </c>
      <c r="AW62" s="27">
        <f t="shared" si="8"/>
        <v>27</v>
      </c>
      <c r="AZ62" s="26" t="s">
        <v>58</v>
      </c>
      <c r="BA62" s="27">
        <v>10</v>
      </c>
      <c r="BB62" s="27">
        <v>5</v>
      </c>
      <c r="BC62" s="27">
        <f t="shared" si="9"/>
        <v>15</v>
      </c>
      <c r="BF62" s="27" t="s">
        <v>58</v>
      </c>
      <c r="BG62" s="27">
        <v>67</v>
      </c>
      <c r="BH62" s="27">
        <v>45</v>
      </c>
      <c r="BI62" s="27">
        <f t="shared" si="10"/>
        <v>112</v>
      </c>
      <c r="BL62" s="27" t="s">
        <v>58</v>
      </c>
      <c r="BM62" s="27">
        <v>29</v>
      </c>
      <c r="BN62" s="27">
        <v>36</v>
      </c>
      <c r="BO62" s="27">
        <f t="shared" si="11"/>
        <v>65</v>
      </c>
    </row>
    <row r="63" spans="1:67" ht="13.5">
      <c r="A63" s="27" t="s">
        <v>59</v>
      </c>
      <c r="B63" s="26">
        <f t="shared" si="12"/>
        <v>718</v>
      </c>
      <c r="C63" s="26">
        <f t="shared" si="12"/>
        <v>797</v>
      </c>
      <c r="D63" s="26">
        <f t="shared" si="1"/>
        <v>1515</v>
      </c>
      <c r="J63" s="27" t="s">
        <v>59</v>
      </c>
      <c r="K63" s="27">
        <v>481</v>
      </c>
      <c r="L63" s="27">
        <v>561</v>
      </c>
      <c r="M63" s="27">
        <f t="shared" si="2"/>
        <v>1042</v>
      </c>
      <c r="P63" s="27" t="s">
        <v>59</v>
      </c>
      <c r="Q63" s="27">
        <v>36</v>
      </c>
      <c r="R63" s="27">
        <v>33</v>
      </c>
      <c r="S63" s="27">
        <f t="shared" si="3"/>
        <v>69</v>
      </c>
      <c r="V63" s="27" t="s">
        <v>59</v>
      </c>
      <c r="W63" s="27">
        <v>18</v>
      </c>
      <c r="X63" s="27">
        <v>27</v>
      </c>
      <c r="Y63" s="27">
        <f t="shared" si="4"/>
        <v>45</v>
      </c>
      <c r="AB63" s="27" t="s">
        <v>59</v>
      </c>
      <c r="AC63" s="27">
        <v>13</v>
      </c>
      <c r="AD63" s="27">
        <v>16</v>
      </c>
      <c r="AE63" s="27">
        <f t="shared" si="5"/>
        <v>29</v>
      </c>
      <c r="AH63" s="27" t="s">
        <v>59</v>
      </c>
      <c r="AI63" s="27">
        <v>8</v>
      </c>
      <c r="AJ63" s="27">
        <v>21</v>
      </c>
      <c r="AK63" s="27">
        <f t="shared" si="6"/>
        <v>29</v>
      </c>
      <c r="AN63" s="27" t="s">
        <v>59</v>
      </c>
      <c r="AO63" s="27">
        <v>38</v>
      </c>
      <c r="AP63" s="27">
        <v>34</v>
      </c>
      <c r="AQ63" s="27">
        <f t="shared" si="7"/>
        <v>72</v>
      </c>
      <c r="AT63" s="27" t="s">
        <v>59</v>
      </c>
      <c r="AU63" s="27">
        <v>17</v>
      </c>
      <c r="AV63" s="27">
        <v>14</v>
      </c>
      <c r="AW63" s="27">
        <f t="shared" si="8"/>
        <v>31</v>
      </c>
      <c r="AZ63" s="26" t="s">
        <v>59</v>
      </c>
      <c r="BA63" s="27">
        <v>11</v>
      </c>
      <c r="BB63" s="27">
        <v>2</v>
      </c>
      <c r="BC63" s="27">
        <f t="shared" si="9"/>
        <v>13</v>
      </c>
      <c r="BF63" s="27" t="s">
        <v>59</v>
      </c>
      <c r="BG63" s="27">
        <v>60</v>
      </c>
      <c r="BH63" s="27">
        <v>55</v>
      </c>
      <c r="BI63" s="27">
        <f t="shared" si="10"/>
        <v>115</v>
      </c>
      <c r="BL63" s="27" t="s">
        <v>59</v>
      </c>
      <c r="BM63" s="27">
        <v>36</v>
      </c>
      <c r="BN63" s="27">
        <v>34</v>
      </c>
      <c r="BO63" s="27">
        <f t="shared" si="11"/>
        <v>70</v>
      </c>
    </row>
    <row r="64" spans="1:67" ht="13.5">
      <c r="A64" s="27" t="s">
        <v>60</v>
      </c>
      <c r="B64" s="26">
        <f t="shared" si="12"/>
        <v>633</v>
      </c>
      <c r="C64" s="26">
        <f t="shared" si="12"/>
        <v>631</v>
      </c>
      <c r="D64" s="26">
        <f t="shared" si="1"/>
        <v>1264</v>
      </c>
      <c r="J64" s="27" t="s">
        <v>60</v>
      </c>
      <c r="K64" s="27">
        <v>430</v>
      </c>
      <c r="L64" s="27">
        <v>428</v>
      </c>
      <c r="M64" s="27">
        <f t="shared" si="2"/>
        <v>858</v>
      </c>
      <c r="P64" s="27" t="s">
        <v>60</v>
      </c>
      <c r="Q64" s="27">
        <v>24</v>
      </c>
      <c r="R64" s="27">
        <v>18</v>
      </c>
      <c r="S64" s="27">
        <f t="shared" si="3"/>
        <v>42</v>
      </c>
      <c r="V64" s="27" t="s">
        <v>60</v>
      </c>
      <c r="W64" s="27">
        <v>14</v>
      </c>
      <c r="X64" s="27">
        <v>13</v>
      </c>
      <c r="Y64" s="27">
        <f t="shared" si="4"/>
        <v>27</v>
      </c>
      <c r="AB64" s="27" t="s">
        <v>60</v>
      </c>
      <c r="AC64" s="27">
        <v>8</v>
      </c>
      <c r="AD64" s="27">
        <v>12</v>
      </c>
      <c r="AE64" s="27">
        <f t="shared" si="5"/>
        <v>20</v>
      </c>
      <c r="AH64" s="27" t="s">
        <v>60</v>
      </c>
      <c r="AI64" s="27">
        <v>18</v>
      </c>
      <c r="AJ64" s="27">
        <v>9</v>
      </c>
      <c r="AK64" s="27">
        <f t="shared" si="6"/>
        <v>27</v>
      </c>
      <c r="AN64" s="27" t="s">
        <v>60</v>
      </c>
      <c r="AO64" s="27">
        <v>25</v>
      </c>
      <c r="AP64" s="27">
        <v>30</v>
      </c>
      <c r="AQ64" s="27">
        <f t="shared" si="7"/>
        <v>55</v>
      </c>
      <c r="AT64" s="27" t="s">
        <v>60</v>
      </c>
      <c r="AU64" s="27">
        <v>15</v>
      </c>
      <c r="AV64" s="27">
        <v>14</v>
      </c>
      <c r="AW64" s="27">
        <f t="shared" si="8"/>
        <v>29</v>
      </c>
      <c r="AZ64" s="26" t="s">
        <v>60</v>
      </c>
      <c r="BA64" s="34">
        <v>10</v>
      </c>
      <c r="BB64" s="34">
        <v>7</v>
      </c>
      <c r="BC64" s="34">
        <f t="shared" si="9"/>
        <v>17</v>
      </c>
      <c r="BF64" s="27" t="s">
        <v>60</v>
      </c>
      <c r="BG64" s="27">
        <v>59</v>
      </c>
      <c r="BH64" s="27">
        <v>62</v>
      </c>
      <c r="BI64" s="27">
        <f t="shared" si="10"/>
        <v>121</v>
      </c>
      <c r="BL64" s="27" t="s">
        <v>60</v>
      </c>
      <c r="BM64" s="27">
        <v>30</v>
      </c>
      <c r="BN64" s="27">
        <v>38</v>
      </c>
      <c r="BO64" s="27">
        <f t="shared" si="11"/>
        <v>68</v>
      </c>
    </row>
    <row r="65" spans="1:67" ht="13.5">
      <c r="A65" s="27" t="s">
        <v>61</v>
      </c>
      <c r="B65" s="26">
        <f t="shared" si="12"/>
        <v>566</v>
      </c>
      <c r="C65" s="26">
        <f t="shared" si="12"/>
        <v>589</v>
      </c>
      <c r="D65" s="26">
        <f t="shared" si="1"/>
        <v>1155</v>
      </c>
      <c r="J65" s="27" t="s">
        <v>61</v>
      </c>
      <c r="K65" s="27">
        <v>393</v>
      </c>
      <c r="L65" s="27">
        <v>410</v>
      </c>
      <c r="M65" s="27">
        <f t="shared" si="2"/>
        <v>803</v>
      </c>
      <c r="P65" s="27" t="s">
        <v>61</v>
      </c>
      <c r="Q65" s="27">
        <v>21</v>
      </c>
      <c r="R65" s="27">
        <v>19</v>
      </c>
      <c r="S65" s="27">
        <f t="shared" si="3"/>
        <v>40</v>
      </c>
      <c r="V65" s="27" t="s">
        <v>61</v>
      </c>
      <c r="W65" s="27">
        <v>12</v>
      </c>
      <c r="X65" s="27">
        <v>13</v>
      </c>
      <c r="Y65" s="27">
        <f t="shared" si="4"/>
        <v>25</v>
      </c>
      <c r="AB65" s="27" t="s">
        <v>61</v>
      </c>
      <c r="AC65" s="27">
        <v>10</v>
      </c>
      <c r="AD65" s="27">
        <v>12</v>
      </c>
      <c r="AE65" s="27">
        <f t="shared" si="5"/>
        <v>22</v>
      </c>
      <c r="AH65" s="27" t="s">
        <v>61</v>
      </c>
      <c r="AI65" s="27">
        <v>15</v>
      </c>
      <c r="AJ65" s="27">
        <v>12</v>
      </c>
      <c r="AK65" s="27">
        <f t="shared" si="6"/>
        <v>27</v>
      </c>
      <c r="AN65" s="27" t="s">
        <v>61</v>
      </c>
      <c r="AO65" s="27">
        <v>25</v>
      </c>
      <c r="AP65" s="27">
        <v>30</v>
      </c>
      <c r="AQ65" s="27">
        <f t="shared" si="7"/>
        <v>55</v>
      </c>
      <c r="AT65" s="27" t="s">
        <v>61</v>
      </c>
      <c r="AU65" s="27">
        <v>15</v>
      </c>
      <c r="AV65" s="27">
        <v>15</v>
      </c>
      <c r="AW65" s="27">
        <f t="shared" si="8"/>
        <v>30</v>
      </c>
      <c r="AZ65" s="26" t="s">
        <v>61</v>
      </c>
      <c r="BA65" s="27">
        <v>3</v>
      </c>
      <c r="BB65" s="27">
        <v>2</v>
      </c>
      <c r="BC65" s="27">
        <f t="shared" si="9"/>
        <v>5</v>
      </c>
      <c r="BF65" s="27" t="s">
        <v>61</v>
      </c>
      <c r="BG65" s="27">
        <v>40</v>
      </c>
      <c r="BH65" s="27">
        <v>47</v>
      </c>
      <c r="BI65" s="27">
        <f t="shared" si="10"/>
        <v>87</v>
      </c>
      <c r="BL65" s="27" t="s">
        <v>61</v>
      </c>
      <c r="BM65" s="27">
        <v>32</v>
      </c>
      <c r="BN65" s="27">
        <v>29</v>
      </c>
      <c r="BO65" s="27">
        <f t="shared" si="11"/>
        <v>61</v>
      </c>
    </row>
    <row r="66" spans="1:67" ht="13.5">
      <c r="A66" s="27" t="s">
        <v>62</v>
      </c>
      <c r="B66" s="26">
        <f t="shared" si="12"/>
        <v>632</v>
      </c>
      <c r="C66" s="26">
        <f t="shared" si="12"/>
        <v>682</v>
      </c>
      <c r="D66" s="26">
        <f t="shared" si="1"/>
        <v>1314</v>
      </c>
      <c r="J66" s="27" t="s">
        <v>62</v>
      </c>
      <c r="K66" s="27">
        <v>439</v>
      </c>
      <c r="L66" s="27">
        <v>433</v>
      </c>
      <c r="M66" s="27">
        <f t="shared" si="2"/>
        <v>872</v>
      </c>
      <c r="P66" s="27" t="s">
        <v>62</v>
      </c>
      <c r="Q66" s="27">
        <v>26</v>
      </c>
      <c r="R66" s="27">
        <v>33</v>
      </c>
      <c r="S66" s="27">
        <f t="shared" si="3"/>
        <v>59</v>
      </c>
      <c r="V66" s="27" t="s">
        <v>62</v>
      </c>
      <c r="W66" s="27">
        <v>15</v>
      </c>
      <c r="X66" s="27">
        <v>21</v>
      </c>
      <c r="Y66" s="27">
        <f t="shared" si="4"/>
        <v>36</v>
      </c>
      <c r="AB66" s="27" t="s">
        <v>62</v>
      </c>
      <c r="AC66" s="27">
        <v>18</v>
      </c>
      <c r="AD66" s="27">
        <v>13</v>
      </c>
      <c r="AE66" s="27">
        <f t="shared" si="5"/>
        <v>31</v>
      </c>
      <c r="AH66" s="27" t="s">
        <v>62</v>
      </c>
      <c r="AI66" s="27">
        <v>10</v>
      </c>
      <c r="AJ66" s="27">
        <v>23</v>
      </c>
      <c r="AK66" s="27">
        <f t="shared" si="6"/>
        <v>33</v>
      </c>
      <c r="AN66" s="27" t="s">
        <v>62</v>
      </c>
      <c r="AO66" s="27">
        <v>27</v>
      </c>
      <c r="AP66" s="27">
        <v>30</v>
      </c>
      <c r="AQ66" s="27">
        <f t="shared" si="7"/>
        <v>57</v>
      </c>
      <c r="AT66" s="27" t="s">
        <v>62</v>
      </c>
      <c r="AU66" s="27">
        <v>15</v>
      </c>
      <c r="AV66" s="27">
        <v>25</v>
      </c>
      <c r="AW66" s="27">
        <f t="shared" si="8"/>
        <v>40</v>
      </c>
      <c r="AZ66" s="26" t="s">
        <v>62</v>
      </c>
      <c r="BA66" s="27">
        <v>10</v>
      </c>
      <c r="BB66" s="27">
        <v>12</v>
      </c>
      <c r="BC66" s="27">
        <f t="shared" si="9"/>
        <v>22</v>
      </c>
      <c r="BF66" s="27" t="s">
        <v>62</v>
      </c>
      <c r="BG66" s="27">
        <v>42</v>
      </c>
      <c r="BH66" s="27">
        <v>51</v>
      </c>
      <c r="BI66" s="27">
        <f t="shared" si="10"/>
        <v>93</v>
      </c>
      <c r="BL66" s="27" t="s">
        <v>62</v>
      </c>
      <c r="BM66" s="27">
        <v>30</v>
      </c>
      <c r="BN66" s="27">
        <v>41</v>
      </c>
      <c r="BO66" s="27">
        <f t="shared" si="11"/>
        <v>71</v>
      </c>
    </row>
    <row r="67" spans="1:67" ht="13.5">
      <c r="A67" s="27" t="s">
        <v>63</v>
      </c>
      <c r="B67" s="26">
        <f t="shared" si="12"/>
        <v>678</v>
      </c>
      <c r="C67" s="26">
        <f t="shared" si="12"/>
        <v>750</v>
      </c>
      <c r="D67" s="26">
        <f t="shared" si="1"/>
        <v>1428</v>
      </c>
      <c r="J67" s="27" t="s">
        <v>63</v>
      </c>
      <c r="K67" s="27">
        <v>441</v>
      </c>
      <c r="L67" s="27">
        <v>498</v>
      </c>
      <c r="M67" s="27">
        <f t="shared" si="2"/>
        <v>939</v>
      </c>
      <c r="P67" s="27" t="s">
        <v>63</v>
      </c>
      <c r="Q67" s="27">
        <v>33</v>
      </c>
      <c r="R67" s="27">
        <v>30</v>
      </c>
      <c r="S67" s="27">
        <f t="shared" si="3"/>
        <v>63</v>
      </c>
      <c r="V67" s="27" t="s">
        <v>63</v>
      </c>
      <c r="W67" s="27">
        <v>20</v>
      </c>
      <c r="X67" s="27">
        <v>16</v>
      </c>
      <c r="Y67" s="27">
        <f t="shared" si="4"/>
        <v>36</v>
      </c>
      <c r="AB67" s="27" t="s">
        <v>63</v>
      </c>
      <c r="AC67" s="27">
        <v>21</v>
      </c>
      <c r="AD67" s="27">
        <v>18</v>
      </c>
      <c r="AE67" s="27">
        <f t="shared" si="5"/>
        <v>39</v>
      </c>
      <c r="AH67" s="27" t="s">
        <v>63</v>
      </c>
      <c r="AI67" s="27">
        <v>16</v>
      </c>
      <c r="AJ67" s="27">
        <v>14</v>
      </c>
      <c r="AK67" s="27">
        <f t="shared" si="6"/>
        <v>30</v>
      </c>
      <c r="AN67" s="27" t="s">
        <v>63</v>
      </c>
      <c r="AO67" s="27">
        <v>32</v>
      </c>
      <c r="AP67" s="27">
        <v>39</v>
      </c>
      <c r="AQ67" s="27">
        <f t="shared" si="7"/>
        <v>71</v>
      </c>
      <c r="AT67" s="27" t="s">
        <v>63</v>
      </c>
      <c r="AU67" s="27">
        <v>18</v>
      </c>
      <c r="AV67" s="27">
        <v>24</v>
      </c>
      <c r="AW67" s="27">
        <f t="shared" si="8"/>
        <v>42</v>
      </c>
      <c r="AZ67" s="26" t="s">
        <v>63</v>
      </c>
      <c r="BA67" s="34">
        <v>4</v>
      </c>
      <c r="BB67" s="34">
        <v>14</v>
      </c>
      <c r="BC67" s="34">
        <f t="shared" si="9"/>
        <v>18</v>
      </c>
      <c r="BF67" s="27" t="s">
        <v>63</v>
      </c>
      <c r="BG67" s="27">
        <v>53</v>
      </c>
      <c r="BH67" s="27">
        <v>64</v>
      </c>
      <c r="BI67" s="27">
        <f t="shared" si="10"/>
        <v>117</v>
      </c>
      <c r="BL67" s="27" t="s">
        <v>63</v>
      </c>
      <c r="BM67" s="27">
        <v>40</v>
      </c>
      <c r="BN67" s="27">
        <v>33</v>
      </c>
      <c r="BO67" s="27">
        <f t="shared" si="11"/>
        <v>73</v>
      </c>
    </row>
    <row r="68" spans="1:67" ht="13.5">
      <c r="A68" s="27" t="s">
        <v>64</v>
      </c>
      <c r="B68" s="26">
        <f t="shared" si="12"/>
        <v>650</v>
      </c>
      <c r="C68" s="26">
        <f t="shared" si="12"/>
        <v>683</v>
      </c>
      <c r="D68" s="26">
        <f t="shared" si="1"/>
        <v>1333</v>
      </c>
      <c r="J68" s="27" t="s">
        <v>64</v>
      </c>
      <c r="K68" s="27">
        <v>439</v>
      </c>
      <c r="L68" s="27">
        <v>478</v>
      </c>
      <c r="M68" s="27">
        <f t="shared" si="2"/>
        <v>917</v>
      </c>
      <c r="P68" s="27" t="s">
        <v>64</v>
      </c>
      <c r="Q68" s="27">
        <v>27</v>
      </c>
      <c r="R68" s="27">
        <v>33</v>
      </c>
      <c r="S68" s="27">
        <f t="shared" si="3"/>
        <v>60</v>
      </c>
      <c r="V68" s="27" t="s">
        <v>64</v>
      </c>
      <c r="W68" s="27">
        <v>18</v>
      </c>
      <c r="X68" s="27">
        <v>16</v>
      </c>
      <c r="Y68" s="27">
        <f t="shared" si="4"/>
        <v>34</v>
      </c>
      <c r="AB68" s="27" t="s">
        <v>64</v>
      </c>
      <c r="AC68" s="27">
        <v>7</v>
      </c>
      <c r="AD68" s="27">
        <v>9</v>
      </c>
      <c r="AE68" s="27">
        <f t="shared" si="5"/>
        <v>16</v>
      </c>
      <c r="AH68" s="27" t="s">
        <v>64</v>
      </c>
      <c r="AI68" s="27">
        <v>13</v>
      </c>
      <c r="AJ68" s="27">
        <v>22</v>
      </c>
      <c r="AK68" s="27">
        <f t="shared" si="6"/>
        <v>35</v>
      </c>
      <c r="AN68" s="27" t="s">
        <v>64</v>
      </c>
      <c r="AO68" s="27">
        <v>35</v>
      </c>
      <c r="AP68" s="27">
        <v>32</v>
      </c>
      <c r="AQ68" s="27">
        <f t="shared" si="7"/>
        <v>67</v>
      </c>
      <c r="AT68" s="27" t="s">
        <v>64</v>
      </c>
      <c r="AU68" s="27">
        <v>11</v>
      </c>
      <c r="AV68" s="27">
        <v>10</v>
      </c>
      <c r="AW68" s="27">
        <f t="shared" si="8"/>
        <v>21</v>
      </c>
      <c r="AZ68" s="26" t="s">
        <v>64</v>
      </c>
      <c r="BA68" s="27">
        <v>4</v>
      </c>
      <c r="BB68" s="27">
        <v>5</v>
      </c>
      <c r="BC68" s="27">
        <f t="shared" si="9"/>
        <v>9</v>
      </c>
      <c r="BF68" s="27" t="s">
        <v>64</v>
      </c>
      <c r="BG68" s="27">
        <v>57</v>
      </c>
      <c r="BH68" s="27">
        <v>50</v>
      </c>
      <c r="BI68" s="27">
        <f t="shared" si="10"/>
        <v>107</v>
      </c>
      <c r="BL68" s="27" t="s">
        <v>64</v>
      </c>
      <c r="BM68" s="27">
        <v>39</v>
      </c>
      <c r="BN68" s="27">
        <v>28</v>
      </c>
      <c r="BO68" s="27">
        <f t="shared" si="11"/>
        <v>67</v>
      </c>
    </row>
    <row r="69" spans="1:67" ht="13.5">
      <c r="A69" s="27" t="s">
        <v>65</v>
      </c>
      <c r="B69" s="26">
        <f t="shared" si="12"/>
        <v>670</v>
      </c>
      <c r="C69" s="26">
        <f t="shared" si="12"/>
        <v>707</v>
      </c>
      <c r="D69" s="26">
        <f t="shared" si="1"/>
        <v>1377</v>
      </c>
      <c r="J69" s="27" t="s">
        <v>65</v>
      </c>
      <c r="K69" s="27">
        <v>445</v>
      </c>
      <c r="L69" s="27">
        <v>466</v>
      </c>
      <c r="M69" s="27">
        <f t="shared" si="2"/>
        <v>911</v>
      </c>
      <c r="P69" s="27" t="s">
        <v>65</v>
      </c>
      <c r="Q69" s="27">
        <v>34</v>
      </c>
      <c r="R69" s="27">
        <v>38</v>
      </c>
      <c r="S69" s="27">
        <f t="shared" si="3"/>
        <v>72</v>
      </c>
      <c r="V69" s="27" t="s">
        <v>65</v>
      </c>
      <c r="W69" s="27">
        <v>17</v>
      </c>
      <c r="X69" s="27">
        <v>15</v>
      </c>
      <c r="Y69" s="27">
        <f t="shared" si="4"/>
        <v>32</v>
      </c>
      <c r="AB69" s="27" t="s">
        <v>65</v>
      </c>
      <c r="AC69" s="27">
        <v>17</v>
      </c>
      <c r="AD69" s="27">
        <v>13</v>
      </c>
      <c r="AE69" s="27">
        <f t="shared" si="5"/>
        <v>30</v>
      </c>
      <c r="AH69" s="27" t="s">
        <v>65</v>
      </c>
      <c r="AI69" s="27">
        <v>18</v>
      </c>
      <c r="AJ69" s="27">
        <v>17</v>
      </c>
      <c r="AK69" s="27">
        <f t="shared" si="6"/>
        <v>35</v>
      </c>
      <c r="AN69" s="27" t="s">
        <v>65</v>
      </c>
      <c r="AO69" s="27">
        <v>33</v>
      </c>
      <c r="AP69" s="27">
        <v>37</v>
      </c>
      <c r="AQ69" s="27">
        <f t="shared" si="7"/>
        <v>70</v>
      </c>
      <c r="AT69" s="27" t="s">
        <v>65</v>
      </c>
      <c r="AU69" s="27">
        <v>22</v>
      </c>
      <c r="AV69" s="27">
        <v>14</v>
      </c>
      <c r="AW69" s="27">
        <f t="shared" si="8"/>
        <v>36</v>
      </c>
      <c r="AZ69" s="26" t="s">
        <v>65</v>
      </c>
      <c r="BA69" s="27">
        <v>10</v>
      </c>
      <c r="BB69" s="27">
        <v>6</v>
      </c>
      <c r="BC69" s="27">
        <f t="shared" si="9"/>
        <v>16</v>
      </c>
      <c r="BF69" s="27" t="s">
        <v>65</v>
      </c>
      <c r="BG69" s="27">
        <v>45</v>
      </c>
      <c r="BH69" s="27">
        <v>55</v>
      </c>
      <c r="BI69" s="27">
        <f t="shared" si="10"/>
        <v>100</v>
      </c>
      <c r="BL69" s="27" t="s">
        <v>65</v>
      </c>
      <c r="BM69" s="27">
        <v>29</v>
      </c>
      <c r="BN69" s="27">
        <v>46</v>
      </c>
      <c r="BO69" s="27">
        <f t="shared" si="11"/>
        <v>75</v>
      </c>
    </row>
    <row r="70" spans="1:67" ht="13.5">
      <c r="A70" s="27" t="s">
        <v>66</v>
      </c>
      <c r="B70" s="26">
        <f t="shared" si="12"/>
        <v>617</v>
      </c>
      <c r="C70" s="26">
        <f t="shared" si="12"/>
        <v>669</v>
      </c>
      <c r="D70" s="26">
        <f t="shared" si="1"/>
        <v>1286</v>
      </c>
      <c r="J70" s="27" t="s">
        <v>66</v>
      </c>
      <c r="K70" s="27">
        <v>403</v>
      </c>
      <c r="L70" s="27">
        <v>444</v>
      </c>
      <c r="M70" s="27">
        <f t="shared" si="2"/>
        <v>847</v>
      </c>
      <c r="P70" s="27" t="s">
        <v>66</v>
      </c>
      <c r="Q70" s="27">
        <v>32</v>
      </c>
      <c r="R70" s="27">
        <v>36</v>
      </c>
      <c r="S70" s="27">
        <f t="shared" si="3"/>
        <v>68</v>
      </c>
      <c r="V70" s="27" t="s">
        <v>66</v>
      </c>
      <c r="W70" s="27">
        <v>18</v>
      </c>
      <c r="X70" s="27">
        <v>22</v>
      </c>
      <c r="Y70" s="27">
        <f t="shared" si="4"/>
        <v>40</v>
      </c>
      <c r="AB70" s="27" t="s">
        <v>66</v>
      </c>
      <c r="AC70" s="27">
        <v>12</v>
      </c>
      <c r="AD70" s="27">
        <v>10</v>
      </c>
      <c r="AE70" s="27">
        <f t="shared" si="5"/>
        <v>22</v>
      </c>
      <c r="AH70" s="27" t="s">
        <v>66</v>
      </c>
      <c r="AI70" s="27">
        <v>13</v>
      </c>
      <c r="AJ70" s="27">
        <v>21</v>
      </c>
      <c r="AK70" s="27">
        <f t="shared" si="6"/>
        <v>34</v>
      </c>
      <c r="AN70" s="27" t="s">
        <v>66</v>
      </c>
      <c r="AO70" s="27">
        <v>29</v>
      </c>
      <c r="AP70" s="27">
        <v>28</v>
      </c>
      <c r="AQ70" s="27">
        <f t="shared" si="7"/>
        <v>57</v>
      </c>
      <c r="AT70" s="27" t="s">
        <v>66</v>
      </c>
      <c r="AU70" s="27">
        <v>19</v>
      </c>
      <c r="AV70" s="27">
        <v>17</v>
      </c>
      <c r="AW70" s="27">
        <f t="shared" si="8"/>
        <v>36</v>
      </c>
      <c r="AZ70" s="26" t="s">
        <v>66</v>
      </c>
      <c r="BA70" s="27">
        <v>8</v>
      </c>
      <c r="BB70" s="27">
        <v>11</v>
      </c>
      <c r="BC70" s="27">
        <f t="shared" si="9"/>
        <v>19</v>
      </c>
      <c r="BF70" s="27" t="s">
        <v>66</v>
      </c>
      <c r="BG70" s="27">
        <v>51</v>
      </c>
      <c r="BH70" s="27">
        <v>41</v>
      </c>
      <c r="BI70" s="27">
        <f t="shared" si="10"/>
        <v>92</v>
      </c>
      <c r="BL70" s="27" t="s">
        <v>66</v>
      </c>
      <c r="BM70" s="27">
        <v>32</v>
      </c>
      <c r="BN70" s="27">
        <v>39</v>
      </c>
      <c r="BO70" s="27">
        <f t="shared" si="11"/>
        <v>71</v>
      </c>
    </row>
    <row r="71" spans="1:67" ht="13.5">
      <c r="A71" s="27" t="s">
        <v>67</v>
      </c>
      <c r="B71" s="26">
        <f t="shared" si="12"/>
        <v>663</v>
      </c>
      <c r="C71" s="26">
        <f t="shared" si="12"/>
        <v>707</v>
      </c>
      <c r="D71" s="26">
        <f t="shared" si="1"/>
        <v>1370</v>
      </c>
      <c r="J71" s="27" t="s">
        <v>67</v>
      </c>
      <c r="K71" s="27">
        <v>431</v>
      </c>
      <c r="L71" s="27">
        <v>479</v>
      </c>
      <c r="M71" s="27">
        <f t="shared" si="2"/>
        <v>910</v>
      </c>
      <c r="P71" s="27" t="s">
        <v>67</v>
      </c>
      <c r="Q71" s="27">
        <v>31</v>
      </c>
      <c r="R71" s="27">
        <v>37</v>
      </c>
      <c r="S71" s="27">
        <f t="shared" si="3"/>
        <v>68</v>
      </c>
      <c r="V71" s="27" t="s">
        <v>67</v>
      </c>
      <c r="W71" s="27">
        <v>25</v>
      </c>
      <c r="X71" s="27">
        <v>19</v>
      </c>
      <c r="Y71" s="27">
        <f t="shared" si="4"/>
        <v>44</v>
      </c>
      <c r="AB71" s="27" t="s">
        <v>67</v>
      </c>
      <c r="AC71" s="27">
        <v>17</v>
      </c>
      <c r="AD71" s="27">
        <v>10</v>
      </c>
      <c r="AE71" s="27">
        <f t="shared" si="5"/>
        <v>27</v>
      </c>
      <c r="AH71" s="27" t="s">
        <v>67</v>
      </c>
      <c r="AI71" s="27">
        <v>18</v>
      </c>
      <c r="AJ71" s="27">
        <v>14</v>
      </c>
      <c r="AK71" s="27">
        <f t="shared" si="6"/>
        <v>32</v>
      </c>
      <c r="AN71" s="27" t="s">
        <v>67</v>
      </c>
      <c r="AO71" s="27">
        <v>27</v>
      </c>
      <c r="AP71" s="27">
        <v>31</v>
      </c>
      <c r="AQ71" s="27">
        <f t="shared" si="7"/>
        <v>58</v>
      </c>
      <c r="AT71" s="27" t="s">
        <v>67</v>
      </c>
      <c r="AU71" s="27">
        <v>23</v>
      </c>
      <c r="AV71" s="27">
        <v>20</v>
      </c>
      <c r="AW71" s="27">
        <f t="shared" si="8"/>
        <v>43</v>
      </c>
      <c r="AZ71" s="26" t="s">
        <v>67</v>
      </c>
      <c r="BA71" s="27">
        <v>11</v>
      </c>
      <c r="BB71" s="27">
        <v>4</v>
      </c>
      <c r="BC71" s="27">
        <f t="shared" si="9"/>
        <v>15</v>
      </c>
      <c r="BF71" s="27" t="s">
        <v>67</v>
      </c>
      <c r="BG71" s="27">
        <v>47</v>
      </c>
      <c r="BH71" s="27">
        <v>54</v>
      </c>
      <c r="BI71" s="27">
        <f t="shared" si="10"/>
        <v>101</v>
      </c>
      <c r="BL71" s="27" t="s">
        <v>67</v>
      </c>
      <c r="BM71" s="27">
        <v>33</v>
      </c>
      <c r="BN71" s="27">
        <v>39</v>
      </c>
      <c r="BO71" s="27">
        <f t="shared" si="11"/>
        <v>72</v>
      </c>
    </row>
    <row r="72" spans="1:67" ht="13.5">
      <c r="A72" s="27" t="s">
        <v>68</v>
      </c>
      <c r="B72" s="26">
        <f t="shared" si="12"/>
        <v>668</v>
      </c>
      <c r="C72" s="26">
        <f t="shared" si="12"/>
        <v>670</v>
      </c>
      <c r="D72" s="26">
        <f t="shared" si="1"/>
        <v>1338</v>
      </c>
      <c r="J72" s="27" t="s">
        <v>68</v>
      </c>
      <c r="K72" s="27">
        <v>432</v>
      </c>
      <c r="L72" s="27">
        <v>437</v>
      </c>
      <c r="M72" s="27">
        <f t="shared" si="2"/>
        <v>869</v>
      </c>
      <c r="P72" s="27" t="s">
        <v>68</v>
      </c>
      <c r="Q72" s="27">
        <v>30</v>
      </c>
      <c r="R72" s="27">
        <v>27</v>
      </c>
      <c r="S72" s="27">
        <f t="shared" si="3"/>
        <v>57</v>
      </c>
      <c r="V72" s="27" t="s">
        <v>68</v>
      </c>
      <c r="W72" s="27">
        <v>21</v>
      </c>
      <c r="X72" s="27">
        <v>20</v>
      </c>
      <c r="Y72" s="27">
        <f t="shared" si="4"/>
        <v>41</v>
      </c>
      <c r="AB72" s="27" t="s">
        <v>68</v>
      </c>
      <c r="AC72" s="27">
        <v>16</v>
      </c>
      <c r="AD72" s="27">
        <v>12</v>
      </c>
      <c r="AE72" s="27">
        <f t="shared" si="5"/>
        <v>28</v>
      </c>
      <c r="AH72" s="27" t="s">
        <v>68</v>
      </c>
      <c r="AI72" s="27">
        <v>16</v>
      </c>
      <c r="AJ72" s="27">
        <v>26</v>
      </c>
      <c r="AK72" s="27">
        <f t="shared" si="6"/>
        <v>42</v>
      </c>
      <c r="AN72" s="27" t="s">
        <v>68</v>
      </c>
      <c r="AO72" s="27">
        <v>32</v>
      </c>
      <c r="AP72" s="27">
        <v>36</v>
      </c>
      <c r="AQ72" s="27">
        <f t="shared" si="7"/>
        <v>68</v>
      </c>
      <c r="AT72" s="27" t="s">
        <v>68</v>
      </c>
      <c r="AU72" s="27">
        <v>21</v>
      </c>
      <c r="AV72" s="27">
        <v>24</v>
      </c>
      <c r="AW72" s="27">
        <f t="shared" si="8"/>
        <v>45</v>
      </c>
      <c r="AZ72" s="26" t="s">
        <v>68</v>
      </c>
      <c r="BA72" s="27">
        <v>17</v>
      </c>
      <c r="BB72" s="27">
        <v>11</v>
      </c>
      <c r="BC72" s="27">
        <f t="shared" si="9"/>
        <v>28</v>
      </c>
      <c r="BF72" s="27" t="s">
        <v>68</v>
      </c>
      <c r="BG72" s="27">
        <v>56</v>
      </c>
      <c r="BH72" s="27">
        <v>48</v>
      </c>
      <c r="BI72" s="27">
        <f t="shared" si="10"/>
        <v>104</v>
      </c>
      <c r="BL72" s="27" t="s">
        <v>68</v>
      </c>
      <c r="BM72" s="27">
        <v>27</v>
      </c>
      <c r="BN72" s="27">
        <v>29</v>
      </c>
      <c r="BO72" s="27">
        <f t="shared" si="11"/>
        <v>56</v>
      </c>
    </row>
    <row r="73" spans="1:67" ht="13.5">
      <c r="A73" s="27" t="s">
        <v>69</v>
      </c>
      <c r="B73" s="26">
        <f t="shared" si="12"/>
        <v>648</v>
      </c>
      <c r="C73" s="26">
        <f t="shared" si="12"/>
        <v>660</v>
      </c>
      <c r="D73" s="26">
        <f t="shared" si="1"/>
        <v>1308</v>
      </c>
      <c r="E73" s="5" t="s">
        <v>70</v>
      </c>
      <c r="J73" s="27" t="s">
        <v>69</v>
      </c>
      <c r="K73" s="27">
        <v>386</v>
      </c>
      <c r="L73" s="27">
        <v>417</v>
      </c>
      <c r="M73" s="27">
        <f t="shared" si="2"/>
        <v>803</v>
      </c>
      <c r="P73" s="27" t="s">
        <v>69</v>
      </c>
      <c r="Q73" s="27">
        <v>36</v>
      </c>
      <c r="R73" s="27">
        <v>37</v>
      </c>
      <c r="S73" s="27">
        <f t="shared" si="3"/>
        <v>73</v>
      </c>
      <c r="V73" s="27" t="s">
        <v>69</v>
      </c>
      <c r="W73" s="27">
        <v>19</v>
      </c>
      <c r="X73" s="27">
        <v>24</v>
      </c>
      <c r="Y73" s="27">
        <f t="shared" si="4"/>
        <v>43</v>
      </c>
      <c r="AB73" s="27" t="s">
        <v>69</v>
      </c>
      <c r="AC73" s="27">
        <v>17</v>
      </c>
      <c r="AD73" s="27">
        <v>25</v>
      </c>
      <c r="AE73" s="27">
        <f t="shared" si="5"/>
        <v>42</v>
      </c>
      <c r="AH73" s="27" t="s">
        <v>69</v>
      </c>
      <c r="AI73" s="27">
        <v>26</v>
      </c>
      <c r="AJ73" s="27">
        <v>17</v>
      </c>
      <c r="AK73" s="27">
        <f t="shared" si="6"/>
        <v>43</v>
      </c>
      <c r="AN73" s="27" t="s">
        <v>69</v>
      </c>
      <c r="AO73" s="27">
        <v>30</v>
      </c>
      <c r="AP73" s="27">
        <v>18</v>
      </c>
      <c r="AQ73" s="27">
        <f t="shared" si="7"/>
        <v>48</v>
      </c>
      <c r="AT73" s="27" t="s">
        <v>69</v>
      </c>
      <c r="AU73" s="27">
        <v>19</v>
      </c>
      <c r="AV73" s="27">
        <v>17</v>
      </c>
      <c r="AW73" s="27">
        <f t="shared" si="8"/>
        <v>36</v>
      </c>
      <c r="AZ73" s="26" t="s">
        <v>69</v>
      </c>
      <c r="BA73" s="27">
        <v>16</v>
      </c>
      <c r="BB73" s="27">
        <v>8</v>
      </c>
      <c r="BC73" s="27">
        <f t="shared" si="9"/>
        <v>24</v>
      </c>
      <c r="BF73" s="27" t="s">
        <v>69</v>
      </c>
      <c r="BG73" s="27">
        <v>55</v>
      </c>
      <c r="BH73" s="27">
        <v>56</v>
      </c>
      <c r="BI73" s="27">
        <f t="shared" si="10"/>
        <v>111</v>
      </c>
      <c r="BL73" s="27" t="s">
        <v>69</v>
      </c>
      <c r="BM73" s="27">
        <v>44</v>
      </c>
      <c r="BN73" s="27">
        <v>41</v>
      </c>
      <c r="BO73" s="27">
        <f t="shared" si="11"/>
        <v>85</v>
      </c>
    </row>
    <row r="74" spans="1:67" ht="13.5">
      <c r="A74" s="27" t="s">
        <v>71</v>
      </c>
      <c r="B74" s="26">
        <f t="shared" si="12"/>
        <v>692</v>
      </c>
      <c r="C74" s="26">
        <f t="shared" si="12"/>
        <v>698</v>
      </c>
      <c r="D74" s="26">
        <f t="shared" si="1"/>
        <v>1390</v>
      </c>
      <c r="E74" s="28">
        <f>SUM(D74:D99)</f>
        <v>20600</v>
      </c>
      <c r="J74" s="27" t="s">
        <v>71</v>
      </c>
      <c r="K74" s="27">
        <v>432</v>
      </c>
      <c r="L74" s="27">
        <v>460</v>
      </c>
      <c r="M74" s="27">
        <f t="shared" si="2"/>
        <v>892</v>
      </c>
      <c r="P74" s="27" t="s">
        <v>71</v>
      </c>
      <c r="Q74" s="27">
        <v>27</v>
      </c>
      <c r="R74" s="27">
        <v>36</v>
      </c>
      <c r="S74" s="27">
        <f t="shared" si="3"/>
        <v>63</v>
      </c>
      <c r="V74" s="27" t="s">
        <v>71</v>
      </c>
      <c r="W74" s="27">
        <v>31</v>
      </c>
      <c r="X74" s="27">
        <v>18</v>
      </c>
      <c r="Y74" s="27">
        <f t="shared" si="4"/>
        <v>49</v>
      </c>
      <c r="AB74" s="27" t="s">
        <v>71</v>
      </c>
      <c r="AC74" s="27">
        <v>21</v>
      </c>
      <c r="AD74" s="27">
        <v>11</v>
      </c>
      <c r="AE74" s="27">
        <f t="shared" si="5"/>
        <v>32</v>
      </c>
      <c r="AH74" s="27" t="s">
        <v>71</v>
      </c>
      <c r="AI74" s="27">
        <v>26</v>
      </c>
      <c r="AJ74" s="27">
        <v>18</v>
      </c>
      <c r="AK74" s="27">
        <f t="shared" si="6"/>
        <v>44</v>
      </c>
      <c r="AN74" s="27" t="s">
        <v>71</v>
      </c>
      <c r="AO74" s="27">
        <v>37</v>
      </c>
      <c r="AP74" s="27">
        <v>28</v>
      </c>
      <c r="AQ74" s="27">
        <f t="shared" si="7"/>
        <v>65</v>
      </c>
      <c r="AT74" s="27" t="s">
        <v>71</v>
      </c>
      <c r="AU74" s="27">
        <v>14</v>
      </c>
      <c r="AV74" s="27">
        <v>11</v>
      </c>
      <c r="AW74" s="27">
        <f t="shared" si="8"/>
        <v>25</v>
      </c>
      <c r="AZ74" s="26" t="s">
        <v>71</v>
      </c>
      <c r="BA74" s="27">
        <v>3</v>
      </c>
      <c r="BB74" s="27">
        <v>11</v>
      </c>
      <c r="BC74" s="27">
        <f t="shared" si="9"/>
        <v>14</v>
      </c>
      <c r="BF74" s="27" t="s">
        <v>71</v>
      </c>
      <c r="BG74" s="27">
        <v>55</v>
      </c>
      <c r="BH74" s="27">
        <v>66</v>
      </c>
      <c r="BI74" s="27">
        <f t="shared" si="10"/>
        <v>121</v>
      </c>
      <c r="BL74" s="27" t="s">
        <v>71</v>
      </c>
      <c r="BM74" s="27">
        <v>46</v>
      </c>
      <c r="BN74" s="27">
        <v>39</v>
      </c>
      <c r="BO74" s="27">
        <f t="shared" si="11"/>
        <v>85</v>
      </c>
    </row>
    <row r="75" spans="1:67" ht="13.5">
      <c r="A75" s="27" t="s">
        <v>72</v>
      </c>
      <c r="B75" s="26">
        <f t="shared" si="12"/>
        <v>640</v>
      </c>
      <c r="C75" s="26">
        <f t="shared" si="12"/>
        <v>654</v>
      </c>
      <c r="D75" s="26">
        <f t="shared" si="1"/>
        <v>1294</v>
      </c>
      <c r="E75" s="29"/>
      <c r="J75" s="27" t="s">
        <v>72</v>
      </c>
      <c r="K75" s="27">
        <v>397</v>
      </c>
      <c r="L75" s="27">
        <v>438</v>
      </c>
      <c r="M75" s="27">
        <f t="shared" si="2"/>
        <v>835</v>
      </c>
      <c r="P75" s="27" t="s">
        <v>72</v>
      </c>
      <c r="Q75" s="27">
        <v>38</v>
      </c>
      <c r="R75" s="27">
        <v>27</v>
      </c>
      <c r="S75" s="27">
        <f t="shared" si="3"/>
        <v>65</v>
      </c>
      <c r="V75" s="27" t="s">
        <v>72</v>
      </c>
      <c r="W75" s="27">
        <v>15</v>
      </c>
      <c r="X75" s="27">
        <v>11</v>
      </c>
      <c r="Y75" s="27">
        <f t="shared" si="4"/>
        <v>26</v>
      </c>
      <c r="AB75" s="27" t="s">
        <v>72</v>
      </c>
      <c r="AC75" s="27">
        <v>20</v>
      </c>
      <c r="AD75" s="27">
        <v>5</v>
      </c>
      <c r="AE75" s="27">
        <f t="shared" si="5"/>
        <v>25</v>
      </c>
      <c r="AH75" s="27" t="s">
        <v>72</v>
      </c>
      <c r="AI75" s="27">
        <v>20</v>
      </c>
      <c r="AJ75" s="27">
        <v>21</v>
      </c>
      <c r="AK75" s="27">
        <f t="shared" si="6"/>
        <v>41</v>
      </c>
      <c r="AN75" s="27" t="s">
        <v>72</v>
      </c>
      <c r="AO75" s="27">
        <v>44</v>
      </c>
      <c r="AP75" s="27">
        <v>34</v>
      </c>
      <c r="AQ75" s="27">
        <f t="shared" si="7"/>
        <v>78</v>
      </c>
      <c r="AT75" s="27" t="s">
        <v>72</v>
      </c>
      <c r="AU75" s="27">
        <v>17</v>
      </c>
      <c r="AV75" s="27">
        <v>16</v>
      </c>
      <c r="AW75" s="27">
        <f t="shared" si="8"/>
        <v>33</v>
      </c>
      <c r="AZ75" s="26" t="s">
        <v>72</v>
      </c>
      <c r="BA75" s="27">
        <v>12</v>
      </c>
      <c r="BB75" s="27">
        <v>8</v>
      </c>
      <c r="BC75" s="27">
        <f t="shared" si="9"/>
        <v>20</v>
      </c>
      <c r="BF75" s="27" t="s">
        <v>72</v>
      </c>
      <c r="BG75" s="27">
        <v>52</v>
      </c>
      <c r="BH75" s="27">
        <v>63</v>
      </c>
      <c r="BI75" s="27">
        <f t="shared" si="10"/>
        <v>115</v>
      </c>
      <c r="BL75" s="27" t="s">
        <v>72</v>
      </c>
      <c r="BM75" s="27">
        <v>25</v>
      </c>
      <c r="BN75" s="27">
        <v>31</v>
      </c>
      <c r="BO75" s="27">
        <f t="shared" si="11"/>
        <v>56</v>
      </c>
    </row>
    <row r="76" spans="1:67" ht="13.5">
      <c r="A76" s="27" t="s">
        <v>73</v>
      </c>
      <c r="B76" s="26">
        <f t="shared" si="12"/>
        <v>577</v>
      </c>
      <c r="C76" s="26">
        <f t="shared" si="12"/>
        <v>649</v>
      </c>
      <c r="D76" s="26">
        <f t="shared" si="1"/>
        <v>1226</v>
      </c>
      <c r="E76" s="29"/>
      <c r="J76" s="27" t="s">
        <v>73</v>
      </c>
      <c r="K76" s="27">
        <v>362</v>
      </c>
      <c r="L76" s="27">
        <v>428</v>
      </c>
      <c r="M76" s="27">
        <f t="shared" si="2"/>
        <v>790</v>
      </c>
      <c r="P76" s="27" t="s">
        <v>73</v>
      </c>
      <c r="Q76" s="27">
        <v>35</v>
      </c>
      <c r="R76" s="27">
        <v>48</v>
      </c>
      <c r="S76" s="27">
        <f t="shared" si="3"/>
        <v>83</v>
      </c>
      <c r="V76" s="27" t="s">
        <v>73</v>
      </c>
      <c r="W76" s="27">
        <v>19</v>
      </c>
      <c r="X76" s="27">
        <v>16</v>
      </c>
      <c r="Y76" s="27">
        <f t="shared" si="4"/>
        <v>35</v>
      </c>
      <c r="AB76" s="27" t="s">
        <v>73</v>
      </c>
      <c r="AC76" s="27">
        <v>12</v>
      </c>
      <c r="AD76" s="27">
        <v>13</v>
      </c>
      <c r="AE76" s="27">
        <f t="shared" si="5"/>
        <v>25</v>
      </c>
      <c r="AH76" s="27" t="s">
        <v>73</v>
      </c>
      <c r="AI76" s="27">
        <v>12</v>
      </c>
      <c r="AJ76" s="27">
        <v>14</v>
      </c>
      <c r="AK76" s="27">
        <f t="shared" si="6"/>
        <v>26</v>
      </c>
      <c r="AN76" s="27" t="s">
        <v>73</v>
      </c>
      <c r="AO76" s="27">
        <v>22</v>
      </c>
      <c r="AP76" s="27">
        <v>34</v>
      </c>
      <c r="AQ76" s="27">
        <f t="shared" si="7"/>
        <v>56</v>
      </c>
      <c r="AT76" s="27" t="s">
        <v>73</v>
      </c>
      <c r="AU76" s="27">
        <v>21</v>
      </c>
      <c r="AV76" s="27">
        <v>17</v>
      </c>
      <c r="AW76" s="27">
        <f t="shared" si="8"/>
        <v>38</v>
      </c>
      <c r="AZ76" s="26" t="s">
        <v>73</v>
      </c>
      <c r="BA76" s="27">
        <v>6</v>
      </c>
      <c r="BB76" s="27">
        <v>8</v>
      </c>
      <c r="BC76" s="27">
        <f t="shared" si="9"/>
        <v>14</v>
      </c>
      <c r="BF76" s="27" t="s">
        <v>73</v>
      </c>
      <c r="BG76" s="27">
        <v>53</v>
      </c>
      <c r="BH76" s="27">
        <v>40</v>
      </c>
      <c r="BI76" s="27">
        <f t="shared" si="10"/>
        <v>93</v>
      </c>
      <c r="BL76" s="27" t="s">
        <v>73</v>
      </c>
      <c r="BM76" s="27">
        <v>35</v>
      </c>
      <c r="BN76" s="27">
        <v>31</v>
      </c>
      <c r="BO76" s="27">
        <f t="shared" si="11"/>
        <v>66</v>
      </c>
    </row>
    <row r="77" spans="1:67" ht="13.5">
      <c r="A77" s="27" t="s">
        <v>74</v>
      </c>
      <c r="B77" s="26">
        <f t="shared" si="12"/>
        <v>529</v>
      </c>
      <c r="C77" s="26">
        <f t="shared" si="12"/>
        <v>660</v>
      </c>
      <c r="D77" s="26">
        <f t="shared" si="1"/>
        <v>1189</v>
      </c>
      <c r="E77" s="29"/>
      <c r="J77" s="27" t="s">
        <v>74</v>
      </c>
      <c r="K77" s="27">
        <v>330</v>
      </c>
      <c r="L77" s="27">
        <v>402</v>
      </c>
      <c r="M77" s="27">
        <f t="shared" si="2"/>
        <v>732</v>
      </c>
      <c r="P77" s="27" t="s">
        <v>74</v>
      </c>
      <c r="Q77" s="27">
        <v>19</v>
      </c>
      <c r="R77" s="27">
        <v>44</v>
      </c>
      <c r="S77" s="27">
        <f t="shared" si="3"/>
        <v>63</v>
      </c>
      <c r="V77" s="27" t="s">
        <v>74</v>
      </c>
      <c r="W77" s="27">
        <v>14</v>
      </c>
      <c r="X77" s="27">
        <v>23</v>
      </c>
      <c r="Y77" s="27">
        <f t="shared" si="4"/>
        <v>37</v>
      </c>
      <c r="AB77" s="27" t="s">
        <v>74</v>
      </c>
      <c r="AC77" s="27">
        <v>8</v>
      </c>
      <c r="AD77" s="27">
        <v>18</v>
      </c>
      <c r="AE77" s="27">
        <f t="shared" si="5"/>
        <v>26</v>
      </c>
      <c r="AH77" s="27" t="s">
        <v>74</v>
      </c>
      <c r="AI77" s="27">
        <v>16</v>
      </c>
      <c r="AJ77" s="27">
        <v>17</v>
      </c>
      <c r="AK77" s="27">
        <f t="shared" si="6"/>
        <v>33</v>
      </c>
      <c r="AN77" s="27" t="s">
        <v>74</v>
      </c>
      <c r="AO77" s="27">
        <v>24</v>
      </c>
      <c r="AP77" s="27">
        <v>22</v>
      </c>
      <c r="AQ77" s="27">
        <f t="shared" si="7"/>
        <v>46</v>
      </c>
      <c r="AT77" s="27" t="s">
        <v>74</v>
      </c>
      <c r="AU77" s="27">
        <v>16</v>
      </c>
      <c r="AV77" s="27">
        <v>30</v>
      </c>
      <c r="AW77" s="27">
        <f t="shared" si="8"/>
        <v>46</v>
      </c>
      <c r="AZ77" s="26" t="s">
        <v>74</v>
      </c>
      <c r="BA77" s="27">
        <v>10</v>
      </c>
      <c r="BB77" s="27">
        <v>6</v>
      </c>
      <c r="BC77" s="27">
        <f t="shared" si="9"/>
        <v>16</v>
      </c>
      <c r="BF77" s="27" t="s">
        <v>74</v>
      </c>
      <c r="BG77" s="27">
        <v>63</v>
      </c>
      <c r="BH77" s="27">
        <v>56</v>
      </c>
      <c r="BI77" s="27">
        <f t="shared" si="10"/>
        <v>119</v>
      </c>
      <c r="BL77" s="27" t="s">
        <v>74</v>
      </c>
      <c r="BM77" s="27">
        <v>29</v>
      </c>
      <c r="BN77" s="27">
        <v>42</v>
      </c>
      <c r="BO77" s="27">
        <f t="shared" si="11"/>
        <v>71</v>
      </c>
    </row>
    <row r="78" spans="1:67" ht="13.5">
      <c r="A78" s="27" t="s">
        <v>75</v>
      </c>
      <c r="B78" s="26">
        <f t="shared" si="12"/>
        <v>574</v>
      </c>
      <c r="C78" s="26">
        <f t="shared" si="12"/>
        <v>619</v>
      </c>
      <c r="D78" s="26">
        <f t="shared" si="1"/>
        <v>1193</v>
      </c>
      <c r="E78" s="29"/>
      <c r="F78" s="30" t="s">
        <v>76</v>
      </c>
      <c r="J78" s="27" t="s">
        <v>75</v>
      </c>
      <c r="K78" s="27">
        <v>359</v>
      </c>
      <c r="L78" s="27">
        <v>397</v>
      </c>
      <c r="M78" s="27">
        <f t="shared" si="2"/>
        <v>756</v>
      </c>
      <c r="P78" s="27" t="s">
        <v>75</v>
      </c>
      <c r="Q78" s="27">
        <v>43</v>
      </c>
      <c r="R78" s="27">
        <v>38</v>
      </c>
      <c r="S78" s="27">
        <f t="shared" si="3"/>
        <v>81</v>
      </c>
      <c r="V78" s="27" t="s">
        <v>75</v>
      </c>
      <c r="W78" s="27">
        <v>27</v>
      </c>
      <c r="X78" s="27">
        <v>14</v>
      </c>
      <c r="Y78" s="27">
        <f t="shared" si="4"/>
        <v>41</v>
      </c>
      <c r="AB78" s="27" t="s">
        <v>75</v>
      </c>
      <c r="AC78" s="27">
        <v>16</v>
      </c>
      <c r="AD78" s="27">
        <v>12</v>
      </c>
      <c r="AE78" s="27">
        <f t="shared" si="5"/>
        <v>28</v>
      </c>
      <c r="AH78" s="27" t="s">
        <v>75</v>
      </c>
      <c r="AI78" s="27">
        <v>18</v>
      </c>
      <c r="AJ78" s="27">
        <v>17</v>
      </c>
      <c r="AK78" s="27">
        <f t="shared" si="6"/>
        <v>35</v>
      </c>
      <c r="AN78" s="27" t="s">
        <v>75</v>
      </c>
      <c r="AO78" s="27">
        <v>23</v>
      </c>
      <c r="AP78" s="27">
        <v>34</v>
      </c>
      <c r="AQ78" s="27">
        <f t="shared" si="7"/>
        <v>57</v>
      </c>
      <c r="AT78" s="27" t="s">
        <v>75</v>
      </c>
      <c r="AU78" s="27">
        <v>20</v>
      </c>
      <c r="AV78" s="27">
        <v>18</v>
      </c>
      <c r="AW78" s="27">
        <f t="shared" si="8"/>
        <v>38</v>
      </c>
      <c r="AZ78" s="26" t="s">
        <v>75</v>
      </c>
      <c r="BA78" s="27">
        <v>7</v>
      </c>
      <c r="BB78" s="27">
        <v>12</v>
      </c>
      <c r="BC78" s="27">
        <f t="shared" si="9"/>
        <v>19</v>
      </c>
      <c r="BF78" s="27" t="s">
        <v>75</v>
      </c>
      <c r="BG78" s="27">
        <v>39</v>
      </c>
      <c r="BH78" s="27">
        <v>51</v>
      </c>
      <c r="BI78" s="27">
        <f t="shared" si="10"/>
        <v>90</v>
      </c>
      <c r="BL78" s="27" t="s">
        <v>75</v>
      </c>
      <c r="BM78" s="27">
        <v>22</v>
      </c>
      <c r="BN78" s="27">
        <v>26</v>
      </c>
      <c r="BO78" s="27">
        <f t="shared" si="11"/>
        <v>48</v>
      </c>
    </row>
    <row r="79" spans="1:67" ht="13.5">
      <c r="A79" s="27" t="s">
        <v>77</v>
      </c>
      <c r="B79" s="26">
        <f t="shared" si="12"/>
        <v>506</v>
      </c>
      <c r="C79" s="26">
        <f t="shared" si="12"/>
        <v>573</v>
      </c>
      <c r="D79" s="26">
        <f aca="true" t="shared" si="13" ref="D79:D96">SUM(B79:C79)</f>
        <v>1079</v>
      </c>
      <c r="E79" s="29"/>
      <c r="F79" s="31">
        <f>SUM(D79:D99)</f>
        <v>14308</v>
      </c>
      <c r="J79" s="27" t="s">
        <v>77</v>
      </c>
      <c r="K79" s="27">
        <v>315</v>
      </c>
      <c r="L79" s="27">
        <v>359</v>
      </c>
      <c r="M79" s="27">
        <f aca="true" t="shared" si="14" ref="M79:M100">SUM(K79:L79)</f>
        <v>674</v>
      </c>
      <c r="P79" s="27" t="s">
        <v>77</v>
      </c>
      <c r="Q79" s="27">
        <v>35</v>
      </c>
      <c r="R79" s="27">
        <v>31</v>
      </c>
      <c r="S79" s="27">
        <f aca="true" t="shared" si="15" ref="S79:S100">SUM(Q79:R79)</f>
        <v>66</v>
      </c>
      <c r="V79" s="27" t="s">
        <v>77</v>
      </c>
      <c r="W79" s="27">
        <v>17</v>
      </c>
      <c r="X79" s="27">
        <v>13</v>
      </c>
      <c r="Y79" s="27">
        <f aca="true" t="shared" si="16" ref="Y79:Y100">SUM(W79:X79)</f>
        <v>30</v>
      </c>
      <c r="AB79" s="27" t="s">
        <v>77</v>
      </c>
      <c r="AC79" s="27">
        <v>9</v>
      </c>
      <c r="AD79" s="27">
        <v>10</v>
      </c>
      <c r="AE79" s="27">
        <f aca="true" t="shared" si="17" ref="AE79:AE100">SUM(AC79:AD79)</f>
        <v>19</v>
      </c>
      <c r="AH79" s="27" t="s">
        <v>77</v>
      </c>
      <c r="AI79" s="27">
        <v>10</v>
      </c>
      <c r="AJ79" s="27">
        <v>16</v>
      </c>
      <c r="AK79" s="27">
        <f aca="true" t="shared" si="18" ref="AK79:AK100">SUM(AI79:AJ79)</f>
        <v>26</v>
      </c>
      <c r="AN79" s="27" t="s">
        <v>77</v>
      </c>
      <c r="AO79" s="27">
        <v>23</v>
      </c>
      <c r="AP79" s="27">
        <v>33</v>
      </c>
      <c r="AQ79" s="27">
        <f aca="true" t="shared" si="19" ref="AQ79:AQ100">SUM(AO79:AP79)</f>
        <v>56</v>
      </c>
      <c r="AT79" s="27" t="s">
        <v>77</v>
      </c>
      <c r="AU79" s="27">
        <v>19</v>
      </c>
      <c r="AV79" s="27">
        <v>22</v>
      </c>
      <c r="AW79" s="27">
        <f aca="true" t="shared" si="20" ref="AW79:AW100">SUM(AU79:AV79)</f>
        <v>41</v>
      </c>
      <c r="AZ79" s="26" t="s">
        <v>77</v>
      </c>
      <c r="BA79" s="27">
        <v>5</v>
      </c>
      <c r="BB79" s="27">
        <v>4</v>
      </c>
      <c r="BC79" s="27">
        <f aca="true" t="shared" si="21" ref="BC79:BC100">SUM(BA79:BB79)</f>
        <v>9</v>
      </c>
      <c r="BF79" s="27" t="s">
        <v>77</v>
      </c>
      <c r="BG79" s="27">
        <v>48</v>
      </c>
      <c r="BH79" s="27">
        <v>51</v>
      </c>
      <c r="BI79" s="27">
        <f aca="true" t="shared" si="22" ref="BI79:BI100">SUM(BG79:BH79)</f>
        <v>99</v>
      </c>
      <c r="BL79" s="27" t="s">
        <v>77</v>
      </c>
      <c r="BM79" s="27">
        <v>25</v>
      </c>
      <c r="BN79" s="27">
        <v>34</v>
      </c>
      <c r="BO79" s="27">
        <f aca="true" t="shared" si="23" ref="BO79:BO100">SUM(BM79:BN79)</f>
        <v>59</v>
      </c>
    </row>
    <row r="80" spans="1:67" ht="13.5">
      <c r="A80" s="27" t="s">
        <v>78</v>
      </c>
      <c r="B80" s="26">
        <f t="shared" si="12"/>
        <v>475</v>
      </c>
      <c r="C80" s="26">
        <f t="shared" si="12"/>
        <v>599</v>
      </c>
      <c r="D80" s="26">
        <f t="shared" si="13"/>
        <v>1074</v>
      </c>
      <c r="E80" s="29"/>
      <c r="F80" s="32"/>
      <c r="J80" s="27" t="s">
        <v>78</v>
      </c>
      <c r="K80" s="27">
        <v>287</v>
      </c>
      <c r="L80" s="27">
        <v>385</v>
      </c>
      <c r="M80" s="27">
        <f t="shared" si="14"/>
        <v>672</v>
      </c>
      <c r="P80" s="27" t="s">
        <v>78</v>
      </c>
      <c r="Q80" s="27">
        <v>30</v>
      </c>
      <c r="R80" s="27">
        <v>22</v>
      </c>
      <c r="S80" s="27">
        <f t="shared" si="15"/>
        <v>52</v>
      </c>
      <c r="V80" s="27" t="s">
        <v>78</v>
      </c>
      <c r="W80" s="27">
        <v>14</v>
      </c>
      <c r="X80" s="27">
        <v>19</v>
      </c>
      <c r="Y80" s="27">
        <f t="shared" si="16"/>
        <v>33</v>
      </c>
      <c r="AB80" s="27" t="s">
        <v>78</v>
      </c>
      <c r="AC80" s="27">
        <v>9</v>
      </c>
      <c r="AD80" s="27">
        <v>5</v>
      </c>
      <c r="AE80" s="27">
        <f t="shared" si="17"/>
        <v>14</v>
      </c>
      <c r="AH80" s="27" t="s">
        <v>78</v>
      </c>
      <c r="AI80" s="27">
        <v>15</v>
      </c>
      <c r="AJ80" s="27">
        <v>20</v>
      </c>
      <c r="AK80" s="27">
        <f t="shared" si="18"/>
        <v>35</v>
      </c>
      <c r="AN80" s="27" t="s">
        <v>78</v>
      </c>
      <c r="AO80" s="27">
        <v>22</v>
      </c>
      <c r="AP80" s="27">
        <v>29</v>
      </c>
      <c r="AQ80" s="27">
        <f t="shared" si="19"/>
        <v>51</v>
      </c>
      <c r="AT80" s="27" t="s">
        <v>78</v>
      </c>
      <c r="AU80" s="27">
        <v>14</v>
      </c>
      <c r="AV80" s="27">
        <v>29</v>
      </c>
      <c r="AW80" s="27">
        <f t="shared" si="20"/>
        <v>43</v>
      </c>
      <c r="AZ80" s="26" t="s">
        <v>78</v>
      </c>
      <c r="BA80" s="34">
        <v>7</v>
      </c>
      <c r="BB80" s="34">
        <v>7</v>
      </c>
      <c r="BC80" s="34">
        <f t="shared" si="21"/>
        <v>14</v>
      </c>
      <c r="BF80" s="27" t="s">
        <v>78</v>
      </c>
      <c r="BG80" s="27">
        <v>48</v>
      </c>
      <c r="BH80" s="27">
        <v>58</v>
      </c>
      <c r="BI80" s="27">
        <f t="shared" si="22"/>
        <v>106</v>
      </c>
      <c r="BL80" s="27" t="s">
        <v>78</v>
      </c>
      <c r="BM80" s="27">
        <v>29</v>
      </c>
      <c r="BN80" s="27">
        <v>25</v>
      </c>
      <c r="BO80" s="27">
        <f t="shared" si="23"/>
        <v>54</v>
      </c>
    </row>
    <row r="81" spans="1:67" ht="13.5">
      <c r="A81" s="27" t="s">
        <v>79</v>
      </c>
      <c r="B81" s="26">
        <f t="shared" si="12"/>
        <v>337</v>
      </c>
      <c r="C81" s="26">
        <f t="shared" si="12"/>
        <v>549</v>
      </c>
      <c r="D81" s="26">
        <f t="shared" si="13"/>
        <v>886</v>
      </c>
      <c r="E81" s="29"/>
      <c r="F81" s="32"/>
      <c r="J81" s="27" t="s">
        <v>79</v>
      </c>
      <c r="K81" s="27">
        <v>226</v>
      </c>
      <c r="L81" s="27">
        <v>351</v>
      </c>
      <c r="M81" s="27">
        <f t="shared" si="14"/>
        <v>577</v>
      </c>
      <c r="P81" s="27" t="s">
        <v>79</v>
      </c>
      <c r="Q81" s="27">
        <v>14</v>
      </c>
      <c r="R81" s="27">
        <v>31</v>
      </c>
      <c r="S81" s="27">
        <f t="shared" si="15"/>
        <v>45</v>
      </c>
      <c r="V81" s="27" t="s">
        <v>79</v>
      </c>
      <c r="W81" s="27">
        <v>5</v>
      </c>
      <c r="X81" s="27">
        <v>19</v>
      </c>
      <c r="Y81" s="27">
        <f t="shared" si="16"/>
        <v>24</v>
      </c>
      <c r="AB81" s="27" t="s">
        <v>79</v>
      </c>
      <c r="AC81" s="27">
        <v>6</v>
      </c>
      <c r="AD81" s="27">
        <v>10</v>
      </c>
      <c r="AE81" s="27">
        <f t="shared" si="17"/>
        <v>16</v>
      </c>
      <c r="AH81" s="27" t="s">
        <v>79</v>
      </c>
      <c r="AI81" s="27">
        <v>9</v>
      </c>
      <c r="AJ81" s="27">
        <v>14</v>
      </c>
      <c r="AK81" s="27">
        <f t="shared" si="18"/>
        <v>23</v>
      </c>
      <c r="AN81" s="27" t="s">
        <v>79</v>
      </c>
      <c r="AO81" s="27">
        <v>14</v>
      </c>
      <c r="AP81" s="27">
        <v>26</v>
      </c>
      <c r="AQ81" s="27">
        <f t="shared" si="19"/>
        <v>40</v>
      </c>
      <c r="AT81" s="27" t="s">
        <v>79</v>
      </c>
      <c r="AU81" s="27">
        <v>10</v>
      </c>
      <c r="AV81" s="27">
        <v>16</v>
      </c>
      <c r="AW81" s="27">
        <f t="shared" si="20"/>
        <v>26</v>
      </c>
      <c r="AZ81" s="26" t="s">
        <v>79</v>
      </c>
      <c r="BA81" s="27">
        <v>5</v>
      </c>
      <c r="BB81" s="27">
        <v>7</v>
      </c>
      <c r="BC81" s="27">
        <f t="shared" si="21"/>
        <v>12</v>
      </c>
      <c r="BF81" s="27" t="s">
        <v>79</v>
      </c>
      <c r="BG81" s="27">
        <v>33</v>
      </c>
      <c r="BH81" s="27">
        <v>39</v>
      </c>
      <c r="BI81" s="27">
        <f t="shared" si="22"/>
        <v>72</v>
      </c>
      <c r="BL81" s="27" t="s">
        <v>79</v>
      </c>
      <c r="BM81" s="27">
        <v>15</v>
      </c>
      <c r="BN81" s="27">
        <v>36</v>
      </c>
      <c r="BO81" s="27">
        <f t="shared" si="23"/>
        <v>51</v>
      </c>
    </row>
    <row r="82" spans="1:67" ht="13.5">
      <c r="A82" s="27" t="s">
        <v>80</v>
      </c>
      <c r="B82" s="26">
        <f t="shared" si="12"/>
        <v>353</v>
      </c>
      <c r="C82" s="26">
        <f t="shared" si="12"/>
        <v>554</v>
      </c>
      <c r="D82" s="26">
        <f t="shared" si="13"/>
        <v>907</v>
      </c>
      <c r="E82" s="29"/>
      <c r="F82" s="32"/>
      <c r="J82" s="27" t="s">
        <v>80</v>
      </c>
      <c r="K82" s="27">
        <v>219</v>
      </c>
      <c r="L82" s="27">
        <v>350</v>
      </c>
      <c r="M82" s="27">
        <f t="shared" si="14"/>
        <v>569</v>
      </c>
      <c r="P82" s="27" t="s">
        <v>80</v>
      </c>
      <c r="Q82" s="27">
        <v>25</v>
      </c>
      <c r="R82" s="27">
        <v>33</v>
      </c>
      <c r="S82" s="27">
        <f t="shared" si="15"/>
        <v>58</v>
      </c>
      <c r="V82" s="27" t="s">
        <v>80</v>
      </c>
      <c r="W82" s="27">
        <v>4</v>
      </c>
      <c r="X82" s="27">
        <v>19</v>
      </c>
      <c r="Y82" s="27">
        <f t="shared" si="16"/>
        <v>23</v>
      </c>
      <c r="AB82" s="27" t="s">
        <v>80</v>
      </c>
      <c r="AC82" s="27">
        <v>10</v>
      </c>
      <c r="AD82" s="27">
        <v>13</v>
      </c>
      <c r="AE82" s="27">
        <f t="shared" si="17"/>
        <v>23</v>
      </c>
      <c r="AH82" s="27" t="s">
        <v>80</v>
      </c>
      <c r="AI82" s="27">
        <v>10</v>
      </c>
      <c r="AJ82" s="27">
        <v>15</v>
      </c>
      <c r="AK82" s="27">
        <f t="shared" si="18"/>
        <v>25</v>
      </c>
      <c r="AN82" s="27" t="s">
        <v>80</v>
      </c>
      <c r="AO82" s="27">
        <v>17</v>
      </c>
      <c r="AP82" s="27">
        <v>28</v>
      </c>
      <c r="AQ82" s="27">
        <f t="shared" si="19"/>
        <v>45</v>
      </c>
      <c r="AT82" s="27" t="s">
        <v>80</v>
      </c>
      <c r="AU82" s="27">
        <v>8</v>
      </c>
      <c r="AV82" s="27">
        <v>19</v>
      </c>
      <c r="AW82" s="27">
        <f t="shared" si="20"/>
        <v>27</v>
      </c>
      <c r="AZ82" s="26" t="s">
        <v>80</v>
      </c>
      <c r="BA82" s="34">
        <v>10</v>
      </c>
      <c r="BB82" s="34">
        <v>8</v>
      </c>
      <c r="BC82" s="34">
        <f t="shared" si="21"/>
        <v>18</v>
      </c>
      <c r="BF82" s="27" t="s">
        <v>80</v>
      </c>
      <c r="BG82" s="27">
        <v>35</v>
      </c>
      <c r="BH82" s="27">
        <v>49</v>
      </c>
      <c r="BI82" s="27">
        <f t="shared" si="22"/>
        <v>84</v>
      </c>
      <c r="BL82" s="27" t="s">
        <v>80</v>
      </c>
      <c r="BM82" s="27">
        <v>15</v>
      </c>
      <c r="BN82" s="27">
        <v>20</v>
      </c>
      <c r="BO82" s="27">
        <f t="shared" si="23"/>
        <v>35</v>
      </c>
    </row>
    <row r="83" spans="1:67" ht="13.5">
      <c r="A83" s="27" t="s">
        <v>81</v>
      </c>
      <c r="B83" s="26">
        <f t="shared" si="12"/>
        <v>390</v>
      </c>
      <c r="C83" s="26">
        <f t="shared" si="12"/>
        <v>530</v>
      </c>
      <c r="D83" s="26">
        <f t="shared" si="13"/>
        <v>920</v>
      </c>
      <c r="E83" s="29"/>
      <c r="F83" s="32"/>
      <c r="G83" s="30" t="s">
        <v>82</v>
      </c>
      <c r="J83" s="27" t="s">
        <v>81</v>
      </c>
      <c r="K83" s="27">
        <v>257</v>
      </c>
      <c r="L83" s="27">
        <v>335</v>
      </c>
      <c r="M83" s="27">
        <f t="shared" si="14"/>
        <v>592</v>
      </c>
      <c r="P83" s="27" t="s">
        <v>81</v>
      </c>
      <c r="Q83" s="27">
        <v>22</v>
      </c>
      <c r="R83" s="27">
        <v>37</v>
      </c>
      <c r="S83" s="27">
        <f t="shared" si="15"/>
        <v>59</v>
      </c>
      <c r="V83" s="27" t="s">
        <v>81</v>
      </c>
      <c r="W83" s="27">
        <v>6</v>
      </c>
      <c r="X83" s="27">
        <v>12</v>
      </c>
      <c r="Y83" s="27">
        <f t="shared" si="16"/>
        <v>18</v>
      </c>
      <c r="AB83" s="27" t="s">
        <v>81</v>
      </c>
      <c r="AC83" s="27">
        <v>6</v>
      </c>
      <c r="AD83" s="27">
        <v>6</v>
      </c>
      <c r="AE83" s="27">
        <f t="shared" si="17"/>
        <v>12</v>
      </c>
      <c r="AH83" s="27" t="s">
        <v>81</v>
      </c>
      <c r="AI83" s="27">
        <v>7</v>
      </c>
      <c r="AJ83" s="27">
        <v>8</v>
      </c>
      <c r="AK83" s="27">
        <f t="shared" si="18"/>
        <v>15</v>
      </c>
      <c r="AN83" s="27" t="s">
        <v>81</v>
      </c>
      <c r="AO83" s="27">
        <v>15</v>
      </c>
      <c r="AP83" s="27">
        <v>22</v>
      </c>
      <c r="AQ83" s="27">
        <f t="shared" si="19"/>
        <v>37</v>
      </c>
      <c r="AT83" s="27" t="s">
        <v>81</v>
      </c>
      <c r="AU83" s="27">
        <v>13</v>
      </c>
      <c r="AV83" s="27">
        <v>21</v>
      </c>
      <c r="AW83" s="27">
        <f t="shared" si="20"/>
        <v>34</v>
      </c>
      <c r="AZ83" s="26" t="s">
        <v>81</v>
      </c>
      <c r="BA83" s="27">
        <v>7</v>
      </c>
      <c r="BB83" s="27">
        <v>12</v>
      </c>
      <c r="BC83" s="27">
        <f t="shared" si="21"/>
        <v>19</v>
      </c>
      <c r="BF83" s="27" t="s">
        <v>81</v>
      </c>
      <c r="BG83" s="27">
        <v>38</v>
      </c>
      <c r="BH83" s="27">
        <v>44</v>
      </c>
      <c r="BI83" s="27">
        <f t="shared" si="22"/>
        <v>82</v>
      </c>
      <c r="BL83" s="27" t="s">
        <v>81</v>
      </c>
      <c r="BM83" s="27">
        <v>19</v>
      </c>
      <c r="BN83" s="27">
        <v>33</v>
      </c>
      <c r="BO83" s="27">
        <f t="shared" si="23"/>
        <v>52</v>
      </c>
    </row>
    <row r="84" spans="1:67" ht="13.5">
      <c r="A84" s="27" t="s">
        <v>83</v>
      </c>
      <c r="B84" s="26">
        <f t="shared" si="12"/>
        <v>325</v>
      </c>
      <c r="C84" s="26">
        <f t="shared" si="12"/>
        <v>483</v>
      </c>
      <c r="D84" s="26">
        <f t="shared" si="13"/>
        <v>808</v>
      </c>
      <c r="E84" s="29"/>
      <c r="F84" s="32"/>
      <c r="G84" s="31">
        <f>SUM(D84:D99)</f>
        <v>9442</v>
      </c>
      <c r="J84" s="27" t="s">
        <v>83</v>
      </c>
      <c r="K84" s="27">
        <v>215</v>
      </c>
      <c r="L84" s="27">
        <v>319</v>
      </c>
      <c r="M84" s="27">
        <f t="shared" si="14"/>
        <v>534</v>
      </c>
      <c r="P84" s="27" t="s">
        <v>83</v>
      </c>
      <c r="Q84" s="27">
        <v>28</v>
      </c>
      <c r="R84" s="27">
        <v>27</v>
      </c>
      <c r="S84" s="27">
        <f t="shared" si="15"/>
        <v>55</v>
      </c>
      <c r="V84" s="27" t="s">
        <v>83</v>
      </c>
      <c r="W84" s="27">
        <v>7</v>
      </c>
      <c r="X84" s="27">
        <v>13</v>
      </c>
      <c r="Y84" s="27">
        <f t="shared" si="16"/>
        <v>20</v>
      </c>
      <c r="AB84" s="27" t="s">
        <v>83</v>
      </c>
      <c r="AC84" s="27">
        <v>5</v>
      </c>
      <c r="AD84" s="27">
        <v>11</v>
      </c>
      <c r="AE84" s="27">
        <f t="shared" si="17"/>
        <v>16</v>
      </c>
      <c r="AH84" s="27" t="s">
        <v>83</v>
      </c>
      <c r="AI84" s="27">
        <v>5</v>
      </c>
      <c r="AJ84" s="27">
        <v>13</v>
      </c>
      <c r="AK84" s="27">
        <f t="shared" si="18"/>
        <v>18</v>
      </c>
      <c r="AN84" s="27" t="s">
        <v>83</v>
      </c>
      <c r="AO84" s="27">
        <v>14</v>
      </c>
      <c r="AP84" s="27">
        <v>24</v>
      </c>
      <c r="AQ84" s="27">
        <f t="shared" si="19"/>
        <v>38</v>
      </c>
      <c r="AT84" s="27" t="s">
        <v>83</v>
      </c>
      <c r="AU84" s="27">
        <v>7</v>
      </c>
      <c r="AV84" s="27">
        <v>13</v>
      </c>
      <c r="AW84" s="27">
        <f t="shared" si="20"/>
        <v>20</v>
      </c>
      <c r="AZ84" s="26" t="s">
        <v>83</v>
      </c>
      <c r="BA84" s="27">
        <v>4</v>
      </c>
      <c r="BB84" s="27">
        <v>4</v>
      </c>
      <c r="BC84" s="27">
        <f t="shared" si="21"/>
        <v>8</v>
      </c>
      <c r="BF84" s="27" t="s">
        <v>83</v>
      </c>
      <c r="BG84" s="27">
        <v>26</v>
      </c>
      <c r="BH84" s="27">
        <v>44</v>
      </c>
      <c r="BI84" s="27">
        <f t="shared" si="22"/>
        <v>70</v>
      </c>
      <c r="BL84" s="27" t="s">
        <v>83</v>
      </c>
      <c r="BM84" s="27">
        <v>14</v>
      </c>
      <c r="BN84" s="27">
        <v>15</v>
      </c>
      <c r="BO84" s="27">
        <f t="shared" si="23"/>
        <v>29</v>
      </c>
    </row>
    <row r="85" spans="1:67" ht="13.5">
      <c r="A85" s="27" t="s">
        <v>84</v>
      </c>
      <c r="B85" s="26">
        <f t="shared" si="12"/>
        <v>284</v>
      </c>
      <c r="C85" s="26">
        <f t="shared" si="12"/>
        <v>421</v>
      </c>
      <c r="D85" s="26">
        <f t="shared" si="13"/>
        <v>705</v>
      </c>
      <c r="E85" s="29"/>
      <c r="F85" s="32"/>
      <c r="G85" s="32"/>
      <c r="J85" s="27" t="s">
        <v>84</v>
      </c>
      <c r="K85" s="27">
        <v>174</v>
      </c>
      <c r="L85" s="27">
        <v>280</v>
      </c>
      <c r="M85" s="27">
        <f t="shared" si="14"/>
        <v>454</v>
      </c>
      <c r="P85" s="27" t="s">
        <v>84</v>
      </c>
      <c r="Q85" s="27">
        <v>14</v>
      </c>
      <c r="R85" s="27">
        <v>23</v>
      </c>
      <c r="S85" s="27">
        <f t="shared" si="15"/>
        <v>37</v>
      </c>
      <c r="V85" s="27" t="s">
        <v>84</v>
      </c>
      <c r="W85" s="27">
        <v>12</v>
      </c>
      <c r="X85" s="27">
        <v>12</v>
      </c>
      <c r="Y85" s="27">
        <f t="shared" si="16"/>
        <v>24</v>
      </c>
      <c r="AB85" s="27" t="s">
        <v>84</v>
      </c>
      <c r="AC85" s="27">
        <v>4</v>
      </c>
      <c r="AD85" s="27">
        <v>9</v>
      </c>
      <c r="AE85" s="27">
        <f t="shared" si="17"/>
        <v>13</v>
      </c>
      <c r="AH85" s="27" t="s">
        <v>84</v>
      </c>
      <c r="AI85" s="27">
        <v>4</v>
      </c>
      <c r="AJ85" s="27">
        <v>8</v>
      </c>
      <c r="AK85" s="27">
        <f t="shared" si="18"/>
        <v>12</v>
      </c>
      <c r="AN85" s="27" t="s">
        <v>84</v>
      </c>
      <c r="AO85" s="27">
        <v>14</v>
      </c>
      <c r="AP85" s="27">
        <v>20</v>
      </c>
      <c r="AQ85" s="27">
        <f t="shared" si="19"/>
        <v>34</v>
      </c>
      <c r="AT85" s="27" t="s">
        <v>84</v>
      </c>
      <c r="AU85" s="27">
        <v>22</v>
      </c>
      <c r="AV85" s="27">
        <v>7</v>
      </c>
      <c r="AW85" s="27">
        <f t="shared" si="20"/>
        <v>29</v>
      </c>
      <c r="AZ85" s="26" t="s">
        <v>84</v>
      </c>
      <c r="BA85" s="27">
        <v>2</v>
      </c>
      <c r="BB85" s="27">
        <v>9</v>
      </c>
      <c r="BC85" s="27">
        <f t="shared" si="21"/>
        <v>11</v>
      </c>
      <c r="BF85" s="27" t="s">
        <v>84</v>
      </c>
      <c r="BG85" s="27">
        <v>21</v>
      </c>
      <c r="BH85" s="27">
        <v>35</v>
      </c>
      <c r="BI85" s="27">
        <f t="shared" si="22"/>
        <v>56</v>
      </c>
      <c r="BL85" s="27" t="s">
        <v>84</v>
      </c>
      <c r="BM85" s="27">
        <v>17</v>
      </c>
      <c r="BN85" s="27">
        <v>18</v>
      </c>
      <c r="BO85" s="27">
        <f t="shared" si="23"/>
        <v>35</v>
      </c>
    </row>
    <row r="86" spans="1:67" ht="13.5">
      <c r="A86" s="27" t="s">
        <v>85</v>
      </c>
      <c r="B86" s="26">
        <f t="shared" si="12"/>
        <v>298</v>
      </c>
      <c r="C86" s="26">
        <f t="shared" si="12"/>
        <v>435</v>
      </c>
      <c r="D86" s="26">
        <f t="shared" si="13"/>
        <v>733</v>
      </c>
      <c r="E86" s="29"/>
      <c r="F86" s="32"/>
      <c r="G86" s="32"/>
      <c r="J86" s="27" t="s">
        <v>85</v>
      </c>
      <c r="K86" s="27">
        <v>172</v>
      </c>
      <c r="L86" s="27">
        <v>280</v>
      </c>
      <c r="M86" s="27">
        <f t="shared" si="14"/>
        <v>452</v>
      </c>
      <c r="P86" s="27" t="s">
        <v>85</v>
      </c>
      <c r="Q86" s="27">
        <v>15</v>
      </c>
      <c r="R86" s="27">
        <v>17</v>
      </c>
      <c r="S86" s="27">
        <f t="shared" si="15"/>
        <v>32</v>
      </c>
      <c r="V86" s="27" t="s">
        <v>85</v>
      </c>
      <c r="W86" s="27">
        <v>12</v>
      </c>
      <c r="X86" s="27">
        <v>13</v>
      </c>
      <c r="Y86" s="27">
        <f t="shared" si="16"/>
        <v>25</v>
      </c>
      <c r="AB86" s="27" t="s">
        <v>85</v>
      </c>
      <c r="AC86" s="27">
        <v>4</v>
      </c>
      <c r="AD86" s="27">
        <v>9</v>
      </c>
      <c r="AE86" s="27">
        <f t="shared" si="17"/>
        <v>13</v>
      </c>
      <c r="AH86" s="27" t="s">
        <v>85</v>
      </c>
      <c r="AI86" s="27">
        <v>7</v>
      </c>
      <c r="AJ86" s="27">
        <v>9</v>
      </c>
      <c r="AK86" s="27">
        <f t="shared" si="18"/>
        <v>16</v>
      </c>
      <c r="AN86" s="27" t="s">
        <v>85</v>
      </c>
      <c r="AO86" s="27">
        <v>15</v>
      </c>
      <c r="AP86" s="27">
        <v>24</v>
      </c>
      <c r="AQ86" s="27">
        <f t="shared" si="19"/>
        <v>39</v>
      </c>
      <c r="AT86" s="27" t="s">
        <v>85</v>
      </c>
      <c r="AU86" s="27">
        <v>12</v>
      </c>
      <c r="AV86" s="27">
        <v>13</v>
      </c>
      <c r="AW86" s="27">
        <f t="shared" si="20"/>
        <v>25</v>
      </c>
      <c r="AZ86" s="26" t="s">
        <v>85</v>
      </c>
      <c r="BA86" s="27">
        <v>4</v>
      </c>
      <c r="BB86" s="27">
        <v>7</v>
      </c>
      <c r="BC86" s="27">
        <f t="shared" si="21"/>
        <v>11</v>
      </c>
      <c r="BF86" s="27" t="s">
        <v>85</v>
      </c>
      <c r="BG86" s="27">
        <v>31</v>
      </c>
      <c r="BH86" s="27">
        <v>44</v>
      </c>
      <c r="BI86" s="27">
        <f t="shared" si="22"/>
        <v>75</v>
      </c>
      <c r="BL86" s="27" t="s">
        <v>85</v>
      </c>
      <c r="BM86" s="27">
        <v>26</v>
      </c>
      <c r="BN86" s="27">
        <v>19</v>
      </c>
      <c r="BO86" s="27">
        <f t="shared" si="23"/>
        <v>45</v>
      </c>
    </row>
    <row r="87" spans="1:67" ht="13.5">
      <c r="A87" s="27" t="s">
        <v>86</v>
      </c>
      <c r="B87" s="26">
        <f t="shared" si="12"/>
        <v>280</v>
      </c>
      <c r="C87" s="26">
        <f t="shared" si="12"/>
        <v>418</v>
      </c>
      <c r="D87" s="26">
        <f t="shared" si="13"/>
        <v>698</v>
      </c>
      <c r="E87" s="29"/>
      <c r="F87" s="32"/>
      <c r="G87" s="32"/>
      <c r="J87" s="27" t="s">
        <v>86</v>
      </c>
      <c r="K87" s="27">
        <v>164</v>
      </c>
      <c r="L87" s="27">
        <v>263</v>
      </c>
      <c r="M87" s="27">
        <f t="shared" si="14"/>
        <v>427</v>
      </c>
      <c r="P87" s="27" t="s">
        <v>86</v>
      </c>
      <c r="Q87" s="27">
        <v>21</v>
      </c>
      <c r="R87" s="27">
        <v>22</v>
      </c>
      <c r="S87" s="27">
        <f t="shared" si="15"/>
        <v>43</v>
      </c>
      <c r="V87" s="27" t="s">
        <v>86</v>
      </c>
      <c r="W87" s="27">
        <v>9</v>
      </c>
      <c r="X87" s="27">
        <v>16</v>
      </c>
      <c r="Y87" s="27">
        <f t="shared" si="16"/>
        <v>25</v>
      </c>
      <c r="AB87" s="27" t="s">
        <v>86</v>
      </c>
      <c r="AC87" s="27">
        <v>10</v>
      </c>
      <c r="AD87" s="27">
        <v>7</v>
      </c>
      <c r="AE87" s="27">
        <f t="shared" si="17"/>
        <v>17</v>
      </c>
      <c r="AH87" s="27" t="s">
        <v>86</v>
      </c>
      <c r="AI87" s="27">
        <v>7</v>
      </c>
      <c r="AJ87" s="27">
        <v>12</v>
      </c>
      <c r="AK87" s="27">
        <f t="shared" si="18"/>
        <v>19</v>
      </c>
      <c r="AN87" s="27" t="s">
        <v>86</v>
      </c>
      <c r="AO87" s="27">
        <v>20</v>
      </c>
      <c r="AP87" s="27">
        <v>21</v>
      </c>
      <c r="AQ87" s="27">
        <f t="shared" si="19"/>
        <v>41</v>
      </c>
      <c r="AT87" s="27" t="s">
        <v>86</v>
      </c>
      <c r="AU87" s="27">
        <v>5</v>
      </c>
      <c r="AV87" s="27">
        <v>16</v>
      </c>
      <c r="AW87" s="27">
        <f t="shared" si="20"/>
        <v>21</v>
      </c>
      <c r="AZ87" s="26" t="s">
        <v>86</v>
      </c>
      <c r="BA87" s="27">
        <v>2</v>
      </c>
      <c r="BB87" s="27">
        <v>5</v>
      </c>
      <c r="BC87" s="27">
        <f t="shared" si="21"/>
        <v>7</v>
      </c>
      <c r="BF87" s="27" t="s">
        <v>86</v>
      </c>
      <c r="BG87" s="27">
        <v>31</v>
      </c>
      <c r="BH87" s="27">
        <v>34</v>
      </c>
      <c r="BI87" s="27">
        <f t="shared" si="22"/>
        <v>65</v>
      </c>
      <c r="BL87" s="27" t="s">
        <v>86</v>
      </c>
      <c r="BM87" s="27">
        <v>11</v>
      </c>
      <c r="BN87" s="27">
        <v>22</v>
      </c>
      <c r="BO87" s="27">
        <f t="shared" si="23"/>
        <v>33</v>
      </c>
    </row>
    <row r="88" spans="1:67" ht="13.5">
      <c r="A88" s="27" t="s">
        <v>87</v>
      </c>
      <c r="B88" s="26">
        <f t="shared" si="12"/>
        <v>262</v>
      </c>
      <c r="C88" s="26">
        <f t="shared" si="12"/>
        <v>378</v>
      </c>
      <c r="D88" s="26">
        <f t="shared" si="13"/>
        <v>640</v>
      </c>
      <c r="E88" s="29"/>
      <c r="F88" s="32"/>
      <c r="G88" s="32"/>
      <c r="H88" s="30" t="s">
        <v>88</v>
      </c>
      <c r="J88" s="27" t="s">
        <v>87</v>
      </c>
      <c r="K88" s="27">
        <v>163</v>
      </c>
      <c r="L88" s="27">
        <v>247</v>
      </c>
      <c r="M88" s="27">
        <f t="shared" si="14"/>
        <v>410</v>
      </c>
      <c r="P88" s="27" t="s">
        <v>87</v>
      </c>
      <c r="Q88" s="27">
        <v>17</v>
      </c>
      <c r="R88" s="27">
        <v>25</v>
      </c>
      <c r="S88" s="27">
        <f t="shared" si="15"/>
        <v>42</v>
      </c>
      <c r="V88" s="27" t="s">
        <v>87</v>
      </c>
      <c r="W88" s="27">
        <v>8</v>
      </c>
      <c r="X88" s="27">
        <v>9</v>
      </c>
      <c r="Y88" s="27">
        <f t="shared" si="16"/>
        <v>17</v>
      </c>
      <c r="AB88" s="27" t="s">
        <v>87</v>
      </c>
      <c r="AC88" s="27">
        <v>5</v>
      </c>
      <c r="AD88" s="27">
        <v>9</v>
      </c>
      <c r="AE88" s="27">
        <f t="shared" si="17"/>
        <v>14</v>
      </c>
      <c r="AH88" s="27" t="s">
        <v>87</v>
      </c>
      <c r="AI88" s="27">
        <v>8</v>
      </c>
      <c r="AJ88" s="27">
        <v>11</v>
      </c>
      <c r="AK88" s="27">
        <f t="shared" si="18"/>
        <v>19</v>
      </c>
      <c r="AN88" s="27" t="s">
        <v>87</v>
      </c>
      <c r="AO88" s="27">
        <v>12</v>
      </c>
      <c r="AP88" s="27">
        <v>17</v>
      </c>
      <c r="AQ88" s="27">
        <f t="shared" si="19"/>
        <v>29</v>
      </c>
      <c r="AT88" s="27" t="s">
        <v>87</v>
      </c>
      <c r="AU88" s="27">
        <v>6</v>
      </c>
      <c r="AV88" s="27">
        <v>12</v>
      </c>
      <c r="AW88" s="27">
        <f t="shared" si="20"/>
        <v>18</v>
      </c>
      <c r="AZ88" s="26" t="s">
        <v>87</v>
      </c>
      <c r="BA88" s="34">
        <v>4</v>
      </c>
      <c r="BB88" s="34">
        <v>5</v>
      </c>
      <c r="BC88" s="34">
        <f t="shared" si="21"/>
        <v>9</v>
      </c>
      <c r="BF88" s="27" t="s">
        <v>87</v>
      </c>
      <c r="BG88" s="27">
        <v>28</v>
      </c>
      <c r="BH88" s="27">
        <v>28</v>
      </c>
      <c r="BI88" s="27">
        <f t="shared" si="22"/>
        <v>56</v>
      </c>
      <c r="BL88" s="27" t="s">
        <v>87</v>
      </c>
      <c r="BM88" s="27">
        <v>11</v>
      </c>
      <c r="BN88" s="27">
        <v>15</v>
      </c>
      <c r="BO88" s="27">
        <f t="shared" si="23"/>
        <v>26</v>
      </c>
    </row>
    <row r="89" spans="1:67" ht="13.5">
      <c r="A89" s="27" t="s">
        <v>89</v>
      </c>
      <c r="B89" s="26">
        <f t="shared" si="12"/>
        <v>275</v>
      </c>
      <c r="C89" s="26">
        <f t="shared" si="12"/>
        <v>382</v>
      </c>
      <c r="D89" s="26">
        <f t="shared" si="13"/>
        <v>657</v>
      </c>
      <c r="E89" s="29"/>
      <c r="F89" s="32"/>
      <c r="G89" s="32"/>
      <c r="H89" s="31">
        <f>SUM(D89:D99)</f>
        <v>5858</v>
      </c>
      <c r="J89" s="27" t="s">
        <v>89</v>
      </c>
      <c r="K89" s="27">
        <v>166</v>
      </c>
      <c r="L89" s="27">
        <v>229</v>
      </c>
      <c r="M89" s="27">
        <f t="shared" si="14"/>
        <v>395</v>
      </c>
      <c r="P89" s="27" t="s">
        <v>89</v>
      </c>
      <c r="Q89" s="27">
        <v>21</v>
      </c>
      <c r="R89" s="27">
        <v>22</v>
      </c>
      <c r="S89" s="27">
        <f t="shared" si="15"/>
        <v>43</v>
      </c>
      <c r="V89" s="27" t="s">
        <v>89</v>
      </c>
      <c r="W89" s="27">
        <v>10</v>
      </c>
      <c r="X89" s="27">
        <v>21</v>
      </c>
      <c r="Y89" s="27">
        <f t="shared" si="16"/>
        <v>31</v>
      </c>
      <c r="AB89" s="27" t="s">
        <v>89</v>
      </c>
      <c r="AC89" s="27">
        <v>0</v>
      </c>
      <c r="AD89" s="27">
        <v>4</v>
      </c>
      <c r="AE89" s="27">
        <f t="shared" si="17"/>
        <v>4</v>
      </c>
      <c r="AH89" s="27" t="s">
        <v>89</v>
      </c>
      <c r="AI89" s="27">
        <v>7</v>
      </c>
      <c r="AJ89" s="27">
        <v>7</v>
      </c>
      <c r="AK89" s="27">
        <f t="shared" si="18"/>
        <v>14</v>
      </c>
      <c r="AN89" s="27" t="s">
        <v>89</v>
      </c>
      <c r="AO89" s="27">
        <v>15</v>
      </c>
      <c r="AP89" s="27">
        <v>18</v>
      </c>
      <c r="AQ89" s="27">
        <f t="shared" si="19"/>
        <v>33</v>
      </c>
      <c r="AT89" s="27" t="s">
        <v>89</v>
      </c>
      <c r="AU89" s="27">
        <v>9</v>
      </c>
      <c r="AV89" s="27">
        <v>17</v>
      </c>
      <c r="AW89" s="27">
        <f t="shared" si="20"/>
        <v>26</v>
      </c>
      <c r="AZ89" s="26" t="s">
        <v>89</v>
      </c>
      <c r="BA89" s="27">
        <v>4</v>
      </c>
      <c r="BB89" s="27">
        <v>5</v>
      </c>
      <c r="BC89" s="27">
        <f t="shared" si="21"/>
        <v>9</v>
      </c>
      <c r="BF89" s="27" t="s">
        <v>89</v>
      </c>
      <c r="BG89" s="27">
        <v>30</v>
      </c>
      <c r="BH89" s="27">
        <v>33</v>
      </c>
      <c r="BI89" s="27">
        <f t="shared" si="22"/>
        <v>63</v>
      </c>
      <c r="BL89" s="27" t="s">
        <v>89</v>
      </c>
      <c r="BM89" s="27">
        <v>13</v>
      </c>
      <c r="BN89" s="27">
        <v>26</v>
      </c>
      <c r="BO89" s="27">
        <f t="shared" si="23"/>
        <v>39</v>
      </c>
    </row>
    <row r="90" spans="1:67" ht="13.5">
      <c r="A90" s="27" t="s">
        <v>90</v>
      </c>
      <c r="B90" s="26">
        <f t="shared" si="12"/>
        <v>247</v>
      </c>
      <c r="C90" s="26">
        <f t="shared" si="12"/>
        <v>358</v>
      </c>
      <c r="D90" s="26">
        <f t="shared" si="13"/>
        <v>605</v>
      </c>
      <c r="E90" s="29"/>
      <c r="F90" s="32"/>
      <c r="G90" s="32"/>
      <c r="H90" s="32"/>
      <c r="J90" s="27" t="s">
        <v>90</v>
      </c>
      <c r="K90" s="27">
        <v>159</v>
      </c>
      <c r="L90" s="27">
        <v>212</v>
      </c>
      <c r="M90" s="27">
        <f t="shared" si="14"/>
        <v>371</v>
      </c>
      <c r="P90" s="27" t="s">
        <v>90</v>
      </c>
      <c r="Q90" s="27">
        <v>11</v>
      </c>
      <c r="R90" s="27">
        <v>23</v>
      </c>
      <c r="S90" s="27">
        <f t="shared" si="15"/>
        <v>34</v>
      </c>
      <c r="V90" s="27" t="s">
        <v>90</v>
      </c>
      <c r="W90" s="27">
        <v>8</v>
      </c>
      <c r="X90" s="27">
        <v>9</v>
      </c>
      <c r="Y90" s="27">
        <f t="shared" si="16"/>
        <v>17</v>
      </c>
      <c r="AB90" s="27" t="s">
        <v>90</v>
      </c>
      <c r="AC90" s="27">
        <v>3</v>
      </c>
      <c r="AD90" s="27">
        <v>11</v>
      </c>
      <c r="AE90" s="27">
        <f t="shared" si="17"/>
        <v>14</v>
      </c>
      <c r="AH90" s="27" t="s">
        <v>90</v>
      </c>
      <c r="AI90" s="27">
        <v>3</v>
      </c>
      <c r="AJ90" s="27">
        <v>14</v>
      </c>
      <c r="AK90" s="27">
        <f t="shared" si="18"/>
        <v>17</v>
      </c>
      <c r="AN90" s="27" t="s">
        <v>90</v>
      </c>
      <c r="AO90" s="27">
        <v>12</v>
      </c>
      <c r="AP90" s="27">
        <v>23</v>
      </c>
      <c r="AQ90" s="27">
        <f t="shared" si="19"/>
        <v>35</v>
      </c>
      <c r="AT90" s="27" t="s">
        <v>90</v>
      </c>
      <c r="AU90" s="27">
        <v>12</v>
      </c>
      <c r="AV90" s="27">
        <v>9</v>
      </c>
      <c r="AW90" s="27">
        <f t="shared" si="20"/>
        <v>21</v>
      </c>
      <c r="AZ90" s="26" t="s">
        <v>90</v>
      </c>
      <c r="BA90" s="27">
        <v>3</v>
      </c>
      <c r="BB90" s="27">
        <v>6</v>
      </c>
      <c r="BC90" s="27">
        <f t="shared" si="21"/>
        <v>9</v>
      </c>
      <c r="BF90" s="27" t="s">
        <v>90</v>
      </c>
      <c r="BG90" s="27">
        <v>21</v>
      </c>
      <c r="BH90" s="27">
        <v>32</v>
      </c>
      <c r="BI90" s="27">
        <f t="shared" si="22"/>
        <v>53</v>
      </c>
      <c r="BL90" s="27" t="s">
        <v>90</v>
      </c>
      <c r="BM90" s="27">
        <v>15</v>
      </c>
      <c r="BN90" s="27">
        <v>19</v>
      </c>
      <c r="BO90" s="27">
        <f t="shared" si="23"/>
        <v>34</v>
      </c>
    </row>
    <row r="91" spans="1:67" ht="13.5">
      <c r="A91" s="27" t="s">
        <v>91</v>
      </c>
      <c r="B91" s="26">
        <f t="shared" si="12"/>
        <v>250</v>
      </c>
      <c r="C91" s="26">
        <f t="shared" si="12"/>
        <v>352</v>
      </c>
      <c r="D91" s="26">
        <f t="shared" si="13"/>
        <v>602</v>
      </c>
      <c r="E91" s="29"/>
      <c r="F91" s="32"/>
      <c r="G91" s="32"/>
      <c r="H91" s="32"/>
      <c r="J91" s="27" t="s">
        <v>91</v>
      </c>
      <c r="K91" s="27">
        <v>158</v>
      </c>
      <c r="L91" s="27">
        <v>221</v>
      </c>
      <c r="M91" s="27">
        <f t="shared" si="14"/>
        <v>379</v>
      </c>
      <c r="P91" s="27" t="s">
        <v>91</v>
      </c>
      <c r="Q91" s="27">
        <v>16</v>
      </c>
      <c r="R91" s="27">
        <v>16</v>
      </c>
      <c r="S91" s="27">
        <f t="shared" si="15"/>
        <v>32</v>
      </c>
      <c r="V91" s="27" t="s">
        <v>91</v>
      </c>
      <c r="W91" s="27">
        <v>9</v>
      </c>
      <c r="X91" s="27">
        <v>17</v>
      </c>
      <c r="Y91" s="27">
        <f t="shared" si="16"/>
        <v>26</v>
      </c>
      <c r="AB91" s="27" t="s">
        <v>91</v>
      </c>
      <c r="AC91" s="27">
        <v>5</v>
      </c>
      <c r="AD91" s="27">
        <v>5</v>
      </c>
      <c r="AE91" s="27">
        <f t="shared" si="17"/>
        <v>10</v>
      </c>
      <c r="AH91" s="27" t="s">
        <v>91</v>
      </c>
      <c r="AI91" s="27">
        <v>5</v>
      </c>
      <c r="AJ91" s="27">
        <v>10</v>
      </c>
      <c r="AK91" s="27">
        <f t="shared" si="18"/>
        <v>15</v>
      </c>
      <c r="AN91" s="27" t="s">
        <v>91</v>
      </c>
      <c r="AO91" s="27">
        <v>11</v>
      </c>
      <c r="AP91" s="27">
        <v>24</v>
      </c>
      <c r="AQ91" s="27">
        <f t="shared" si="19"/>
        <v>35</v>
      </c>
      <c r="AT91" s="27" t="s">
        <v>91</v>
      </c>
      <c r="AU91" s="27">
        <v>10</v>
      </c>
      <c r="AV91" s="27">
        <v>9</v>
      </c>
      <c r="AW91" s="27">
        <f t="shared" si="20"/>
        <v>19</v>
      </c>
      <c r="AZ91" s="26" t="s">
        <v>91</v>
      </c>
      <c r="BA91" s="27">
        <v>2</v>
      </c>
      <c r="BB91" s="27">
        <v>4</v>
      </c>
      <c r="BC91" s="27">
        <f t="shared" si="21"/>
        <v>6</v>
      </c>
      <c r="BF91" s="27" t="s">
        <v>91</v>
      </c>
      <c r="BG91" s="27">
        <v>18</v>
      </c>
      <c r="BH91" s="27">
        <v>24</v>
      </c>
      <c r="BI91" s="27">
        <f t="shared" si="22"/>
        <v>42</v>
      </c>
      <c r="BL91" s="27" t="s">
        <v>91</v>
      </c>
      <c r="BM91" s="27">
        <v>16</v>
      </c>
      <c r="BN91" s="27">
        <v>22</v>
      </c>
      <c r="BO91" s="27">
        <f t="shared" si="23"/>
        <v>38</v>
      </c>
    </row>
    <row r="92" spans="1:67" ht="13.5">
      <c r="A92" s="27" t="s">
        <v>92</v>
      </c>
      <c r="B92" s="26">
        <f t="shared" si="12"/>
        <v>221</v>
      </c>
      <c r="C92" s="26">
        <f t="shared" si="12"/>
        <v>306</v>
      </c>
      <c r="D92" s="26">
        <f t="shared" si="13"/>
        <v>527</v>
      </c>
      <c r="E92" s="29"/>
      <c r="F92" s="32"/>
      <c r="G92" s="32"/>
      <c r="H92" s="32"/>
      <c r="J92" s="27" t="s">
        <v>92</v>
      </c>
      <c r="K92" s="27">
        <v>144</v>
      </c>
      <c r="L92" s="27">
        <v>202</v>
      </c>
      <c r="M92" s="27">
        <f t="shared" si="14"/>
        <v>346</v>
      </c>
      <c r="P92" s="27" t="s">
        <v>92</v>
      </c>
      <c r="Q92" s="27">
        <v>14</v>
      </c>
      <c r="R92" s="27">
        <v>18</v>
      </c>
      <c r="S92" s="27">
        <f t="shared" si="15"/>
        <v>32</v>
      </c>
      <c r="V92" s="27" t="s">
        <v>92</v>
      </c>
      <c r="W92" s="27">
        <v>4</v>
      </c>
      <c r="X92" s="27">
        <v>9</v>
      </c>
      <c r="Y92" s="27">
        <f t="shared" si="16"/>
        <v>13</v>
      </c>
      <c r="AB92" s="27" t="s">
        <v>92</v>
      </c>
      <c r="AC92" s="27">
        <v>8</v>
      </c>
      <c r="AD92" s="27">
        <v>3</v>
      </c>
      <c r="AE92" s="27">
        <f t="shared" si="17"/>
        <v>11</v>
      </c>
      <c r="AH92" s="27" t="s">
        <v>92</v>
      </c>
      <c r="AI92" s="27">
        <v>4</v>
      </c>
      <c r="AJ92" s="27">
        <v>11</v>
      </c>
      <c r="AK92" s="27">
        <f t="shared" si="18"/>
        <v>15</v>
      </c>
      <c r="AN92" s="27" t="s">
        <v>92</v>
      </c>
      <c r="AO92" s="27">
        <v>10</v>
      </c>
      <c r="AP92" s="27">
        <v>13</v>
      </c>
      <c r="AQ92" s="27">
        <f t="shared" si="19"/>
        <v>23</v>
      </c>
      <c r="AT92" s="27" t="s">
        <v>92</v>
      </c>
      <c r="AU92" s="27">
        <v>6</v>
      </c>
      <c r="AV92" s="27">
        <v>10</v>
      </c>
      <c r="AW92" s="27">
        <f t="shared" si="20"/>
        <v>16</v>
      </c>
      <c r="AZ92" s="26" t="s">
        <v>92</v>
      </c>
      <c r="BA92" s="27">
        <v>4</v>
      </c>
      <c r="BB92" s="27">
        <v>1</v>
      </c>
      <c r="BC92" s="27">
        <f t="shared" si="21"/>
        <v>5</v>
      </c>
      <c r="BF92" s="27" t="s">
        <v>92</v>
      </c>
      <c r="BG92" s="27">
        <v>16</v>
      </c>
      <c r="BH92" s="27">
        <v>30</v>
      </c>
      <c r="BI92" s="27">
        <f t="shared" si="22"/>
        <v>46</v>
      </c>
      <c r="BL92" s="27" t="s">
        <v>92</v>
      </c>
      <c r="BM92" s="27">
        <v>11</v>
      </c>
      <c r="BN92" s="27">
        <v>9</v>
      </c>
      <c r="BO92" s="27">
        <f t="shared" si="23"/>
        <v>20</v>
      </c>
    </row>
    <row r="93" spans="1:67" ht="13.5">
      <c r="A93" s="27" t="s">
        <v>93</v>
      </c>
      <c r="B93" s="26">
        <f t="shared" si="12"/>
        <v>219</v>
      </c>
      <c r="C93" s="26">
        <f t="shared" si="12"/>
        <v>336</v>
      </c>
      <c r="D93" s="26">
        <f t="shared" si="13"/>
        <v>555</v>
      </c>
      <c r="E93" s="29"/>
      <c r="F93" s="32"/>
      <c r="G93" s="32"/>
      <c r="H93" s="32"/>
      <c r="J93" s="27" t="s">
        <v>93</v>
      </c>
      <c r="K93" s="27">
        <v>127</v>
      </c>
      <c r="L93" s="27">
        <v>193</v>
      </c>
      <c r="M93" s="27">
        <f t="shared" si="14"/>
        <v>320</v>
      </c>
      <c r="P93" s="27" t="s">
        <v>93</v>
      </c>
      <c r="Q93" s="27">
        <v>13</v>
      </c>
      <c r="R93" s="27">
        <v>21</v>
      </c>
      <c r="S93" s="27">
        <f t="shared" si="15"/>
        <v>34</v>
      </c>
      <c r="V93" s="27" t="s">
        <v>93</v>
      </c>
      <c r="W93" s="27">
        <v>11</v>
      </c>
      <c r="X93" s="27">
        <v>11</v>
      </c>
      <c r="Y93" s="27">
        <f t="shared" si="16"/>
        <v>22</v>
      </c>
      <c r="AB93" s="27" t="s">
        <v>93</v>
      </c>
      <c r="AC93" s="27">
        <v>5</v>
      </c>
      <c r="AD93" s="27">
        <v>7</v>
      </c>
      <c r="AE93" s="27">
        <f t="shared" si="17"/>
        <v>12</v>
      </c>
      <c r="AH93" s="27" t="s">
        <v>93</v>
      </c>
      <c r="AI93" s="27">
        <v>6</v>
      </c>
      <c r="AJ93" s="27">
        <v>10</v>
      </c>
      <c r="AK93" s="27">
        <f t="shared" si="18"/>
        <v>16</v>
      </c>
      <c r="AN93" s="27" t="s">
        <v>93</v>
      </c>
      <c r="AO93" s="27">
        <v>15</v>
      </c>
      <c r="AP93" s="27">
        <v>12</v>
      </c>
      <c r="AQ93" s="27">
        <f t="shared" si="19"/>
        <v>27</v>
      </c>
      <c r="AT93" s="27" t="s">
        <v>93</v>
      </c>
      <c r="AU93" s="27">
        <v>9</v>
      </c>
      <c r="AV93" s="27">
        <v>17</v>
      </c>
      <c r="AW93" s="27">
        <f t="shared" si="20"/>
        <v>26</v>
      </c>
      <c r="AZ93" s="26" t="s">
        <v>93</v>
      </c>
      <c r="BA93" s="27">
        <v>2</v>
      </c>
      <c r="BB93" s="27">
        <v>5</v>
      </c>
      <c r="BC93" s="27">
        <f t="shared" si="21"/>
        <v>7</v>
      </c>
      <c r="BF93" s="27" t="s">
        <v>93</v>
      </c>
      <c r="BG93" s="27">
        <v>14</v>
      </c>
      <c r="BH93" s="27">
        <v>34</v>
      </c>
      <c r="BI93" s="27">
        <f t="shared" si="22"/>
        <v>48</v>
      </c>
      <c r="BL93" s="27" t="s">
        <v>93</v>
      </c>
      <c r="BM93" s="27">
        <v>17</v>
      </c>
      <c r="BN93" s="27">
        <v>26</v>
      </c>
      <c r="BO93" s="27">
        <f t="shared" si="23"/>
        <v>43</v>
      </c>
    </row>
    <row r="94" spans="1:67" ht="13.5">
      <c r="A94" s="27" t="s">
        <v>94</v>
      </c>
      <c r="B94" s="26">
        <f aca="true" t="shared" si="24" ref="B94:C99">K94+Q94+W94+AC94+AI94+AO94+AU94+BA94+BG94+BM94</f>
        <v>181</v>
      </c>
      <c r="C94" s="26">
        <f t="shared" si="24"/>
        <v>270</v>
      </c>
      <c r="D94" s="26">
        <f t="shared" si="13"/>
        <v>451</v>
      </c>
      <c r="E94" s="29"/>
      <c r="F94" s="32"/>
      <c r="G94" s="32"/>
      <c r="H94" s="32"/>
      <c r="J94" s="27" t="s">
        <v>94</v>
      </c>
      <c r="K94" s="27">
        <v>106</v>
      </c>
      <c r="L94" s="27">
        <v>153</v>
      </c>
      <c r="M94" s="27">
        <f t="shared" si="14"/>
        <v>259</v>
      </c>
      <c r="P94" s="27" t="s">
        <v>94</v>
      </c>
      <c r="Q94" s="27">
        <v>9</v>
      </c>
      <c r="R94" s="27">
        <v>8</v>
      </c>
      <c r="S94" s="27">
        <f t="shared" si="15"/>
        <v>17</v>
      </c>
      <c r="V94" s="27" t="s">
        <v>94</v>
      </c>
      <c r="W94" s="27">
        <v>10</v>
      </c>
      <c r="X94" s="27">
        <v>6</v>
      </c>
      <c r="Y94" s="27">
        <f t="shared" si="16"/>
        <v>16</v>
      </c>
      <c r="AB94" s="27" t="s">
        <v>94</v>
      </c>
      <c r="AC94" s="27">
        <v>4</v>
      </c>
      <c r="AD94" s="27">
        <v>7</v>
      </c>
      <c r="AE94" s="27">
        <f t="shared" si="17"/>
        <v>11</v>
      </c>
      <c r="AH94" s="27" t="s">
        <v>94</v>
      </c>
      <c r="AI94" s="27">
        <v>4</v>
      </c>
      <c r="AJ94" s="27">
        <v>7</v>
      </c>
      <c r="AK94" s="27">
        <f t="shared" si="18"/>
        <v>11</v>
      </c>
      <c r="AN94" s="27" t="s">
        <v>94</v>
      </c>
      <c r="AO94" s="27">
        <v>10</v>
      </c>
      <c r="AP94" s="27">
        <v>23</v>
      </c>
      <c r="AQ94" s="27">
        <f t="shared" si="19"/>
        <v>33</v>
      </c>
      <c r="AT94" s="27" t="s">
        <v>94</v>
      </c>
      <c r="AU94" s="27">
        <v>4</v>
      </c>
      <c r="AV94" s="27">
        <v>16</v>
      </c>
      <c r="AW94" s="27">
        <f t="shared" si="20"/>
        <v>20</v>
      </c>
      <c r="AZ94" s="26" t="s">
        <v>94</v>
      </c>
      <c r="BA94" s="27">
        <v>2</v>
      </c>
      <c r="BB94" s="27">
        <v>4</v>
      </c>
      <c r="BC94" s="27">
        <f t="shared" si="21"/>
        <v>6</v>
      </c>
      <c r="BF94" s="27" t="s">
        <v>94</v>
      </c>
      <c r="BG94" s="27">
        <v>17</v>
      </c>
      <c r="BH94" s="27">
        <v>25</v>
      </c>
      <c r="BI94" s="27">
        <f t="shared" si="22"/>
        <v>42</v>
      </c>
      <c r="BL94" s="27" t="s">
        <v>94</v>
      </c>
      <c r="BM94" s="27">
        <v>15</v>
      </c>
      <c r="BN94" s="27">
        <v>21</v>
      </c>
      <c r="BO94" s="27">
        <f t="shared" si="23"/>
        <v>36</v>
      </c>
    </row>
    <row r="95" spans="1:67" ht="13.5">
      <c r="A95" s="27" t="s">
        <v>95</v>
      </c>
      <c r="B95" s="26">
        <f t="shared" si="24"/>
        <v>173</v>
      </c>
      <c r="C95" s="26">
        <f t="shared" si="24"/>
        <v>250</v>
      </c>
      <c r="D95" s="26">
        <f t="shared" si="13"/>
        <v>423</v>
      </c>
      <c r="E95" s="29"/>
      <c r="F95" s="32"/>
      <c r="G95" s="32"/>
      <c r="H95" s="32"/>
      <c r="J95" s="27" t="s">
        <v>95</v>
      </c>
      <c r="K95" s="27">
        <v>106</v>
      </c>
      <c r="L95" s="27">
        <v>138</v>
      </c>
      <c r="M95" s="27">
        <f t="shared" si="14"/>
        <v>244</v>
      </c>
      <c r="P95" s="27" t="s">
        <v>95</v>
      </c>
      <c r="Q95" s="27">
        <v>10</v>
      </c>
      <c r="R95" s="27">
        <v>14</v>
      </c>
      <c r="S95" s="27">
        <f t="shared" si="15"/>
        <v>24</v>
      </c>
      <c r="V95" s="27" t="s">
        <v>95</v>
      </c>
      <c r="W95" s="27">
        <v>7</v>
      </c>
      <c r="X95" s="27">
        <v>8</v>
      </c>
      <c r="Y95" s="27">
        <f t="shared" si="16"/>
        <v>15</v>
      </c>
      <c r="AB95" s="27" t="s">
        <v>95</v>
      </c>
      <c r="AC95" s="27">
        <v>1</v>
      </c>
      <c r="AD95" s="27">
        <v>8</v>
      </c>
      <c r="AE95" s="27">
        <f t="shared" si="17"/>
        <v>9</v>
      </c>
      <c r="AH95" s="27" t="s">
        <v>95</v>
      </c>
      <c r="AI95" s="27">
        <v>3</v>
      </c>
      <c r="AJ95" s="27">
        <v>6</v>
      </c>
      <c r="AK95" s="27">
        <f t="shared" si="18"/>
        <v>9</v>
      </c>
      <c r="AN95" s="27" t="s">
        <v>95</v>
      </c>
      <c r="AO95" s="27">
        <v>12</v>
      </c>
      <c r="AP95" s="27">
        <v>20</v>
      </c>
      <c r="AQ95" s="27">
        <f t="shared" si="19"/>
        <v>32</v>
      </c>
      <c r="AT95" s="27" t="s">
        <v>95</v>
      </c>
      <c r="AU95" s="27">
        <v>7</v>
      </c>
      <c r="AV95" s="27">
        <v>7</v>
      </c>
      <c r="AW95" s="27">
        <f t="shared" si="20"/>
        <v>14</v>
      </c>
      <c r="AZ95" s="26" t="s">
        <v>95</v>
      </c>
      <c r="BA95" s="27">
        <v>2</v>
      </c>
      <c r="BB95" s="27">
        <v>4</v>
      </c>
      <c r="BC95" s="27">
        <f t="shared" si="21"/>
        <v>6</v>
      </c>
      <c r="BF95" s="27" t="s">
        <v>95</v>
      </c>
      <c r="BG95" s="27">
        <v>17</v>
      </c>
      <c r="BH95" s="27">
        <v>30</v>
      </c>
      <c r="BI95" s="27">
        <f t="shared" si="22"/>
        <v>47</v>
      </c>
      <c r="BL95" s="27" t="s">
        <v>95</v>
      </c>
      <c r="BM95" s="27">
        <v>8</v>
      </c>
      <c r="BN95" s="27">
        <v>15</v>
      </c>
      <c r="BO95" s="27">
        <f t="shared" si="23"/>
        <v>23</v>
      </c>
    </row>
    <row r="96" spans="1:67" ht="13.5">
      <c r="A96" s="27" t="s">
        <v>96</v>
      </c>
      <c r="B96" s="26">
        <f t="shared" si="24"/>
        <v>141</v>
      </c>
      <c r="C96" s="26">
        <f t="shared" si="24"/>
        <v>250</v>
      </c>
      <c r="D96" s="26">
        <f t="shared" si="13"/>
        <v>391</v>
      </c>
      <c r="E96" s="29"/>
      <c r="F96" s="32"/>
      <c r="G96" s="32"/>
      <c r="H96" s="32"/>
      <c r="J96" s="27" t="s">
        <v>96</v>
      </c>
      <c r="K96" s="27">
        <v>84</v>
      </c>
      <c r="L96" s="27">
        <v>160</v>
      </c>
      <c r="M96" s="27">
        <f t="shared" si="14"/>
        <v>244</v>
      </c>
      <c r="P96" s="27" t="s">
        <v>96</v>
      </c>
      <c r="Q96" s="27">
        <v>9</v>
      </c>
      <c r="R96" s="27">
        <v>16</v>
      </c>
      <c r="S96" s="27">
        <f t="shared" si="15"/>
        <v>25</v>
      </c>
      <c r="V96" s="27" t="s">
        <v>96</v>
      </c>
      <c r="W96" s="27">
        <v>3</v>
      </c>
      <c r="X96" s="27">
        <v>6</v>
      </c>
      <c r="Y96" s="27">
        <f t="shared" si="16"/>
        <v>9</v>
      </c>
      <c r="AB96" s="27" t="s">
        <v>96</v>
      </c>
      <c r="AC96" s="27">
        <v>0</v>
      </c>
      <c r="AD96" s="27">
        <v>2</v>
      </c>
      <c r="AE96" s="27">
        <f t="shared" si="17"/>
        <v>2</v>
      </c>
      <c r="AH96" s="27" t="s">
        <v>96</v>
      </c>
      <c r="AI96" s="27">
        <v>5</v>
      </c>
      <c r="AJ96" s="27">
        <v>11</v>
      </c>
      <c r="AK96" s="27">
        <f t="shared" si="18"/>
        <v>16</v>
      </c>
      <c r="AN96" s="27" t="s">
        <v>96</v>
      </c>
      <c r="AO96" s="27">
        <v>5</v>
      </c>
      <c r="AP96" s="27">
        <v>13</v>
      </c>
      <c r="AQ96" s="27">
        <f t="shared" si="19"/>
        <v>18</v>
      </c>
      <c r="AT96" s="27" t="s">
        <v>96</v>
      </c>
      <c r="AU96" s="27">
        <v>6</v>
      </c>
      <c r="AV96" s="27">
        <v>7</v>
      </c>
      <c r="AW96" s="27">
        <f t="shared" si="20"/>
        <v>13</v>
      </c>
      <c r="AZ96" s="26" t="s">
        <v>96</v>
      </c>
      <c r="BA96" s="27">
        <v>3</v>
      </c>
      <c r="BB96" s="27">
        <v>1</v>
      </c>
      <c r="BC96" s="27">
        <f t="shared" si="21"/>
        <v>4</v>
      </c>
      <c r="BF96" s="27" t="s">
        <v>96</v>
      </c>
      <c r="BG96" s="27">
        <v>19</v>
      </c>
      <c r="BH96" s="27">
        <v>27</v>
      </c>
      <c r="BI96" s="27">
        <f t="shared" si="22"/>
        <v>46</v>
      </c>
      <c r="BL96" s="27" t="s">
        <v>96</v>
      </c>
      <c r="BM96" s="27">
        <v>7</v>
      </c>
      <c r="BN96" s="27">
        <v>7</v>
      </c>
      <c r="BO96" s="27">
        <f t="shared" si="23"/>
        <v>14</v>
      </c>
    </row>
    <row r="97" spans="1:67" ht="13.5">
      <c r="A97" s="27" t="s">
        <v>97</v>
      </c>
      <c r="B97" s="26">
        <f t="shared" si="24"/>
        <v>103</v>
      </c>
      <c r="C97" s="26">
        <f t="shared" si="24"/>
        <v>210</v>
      </c>
      <c r="D97" s="26">
        <f>SUM(B97:C97)</f>
        <v>313</v>
      </c>
      <c r="E97" s="29"/>
      <c r="F97" s="32"/>
      <c r="G97" s="32"/>
      <c r="H97" s="32"/>
      <c r="J97" s="27" t="s">
        <v>97</v>
      </c>
      <c r="K97" s="27">
        <v>61</v>
      </c>
      <c r="L97" s="27">
        <v>120</v>
      </c>
      <c r="M97" s="27">
        <f t="shared" si="14"/>
        <v>181</v>
      </c>
      <c r="P97" s="27" t="s">
        <v>97</v>
      </c>
      <c r="Q97" s="27">
        <v>6</v>
      </c>
      <c r="R97" s="27">
        <v>9</v>
      </c>
      <c r="S97" s="27">
        <f t="shared" si="15"/>
        <v>15</v>
      </c>
      <c r="V97" s="27" t="s">
        <v>97</v>
      </c>
      <c r="W97" s="27">
        <v>2</v>
      </c>
      <c r="X97" s="27">
        <v>6</v>
      </c>
      <c r="Y97" s="27">
        <f t="shared" si="16"/>
        <v>8</v>
      </c>
      <c r="AB97" s="27" t="s">
        <v>97</v>
      </c>
      <c r="AC97" s="27">
        <v>2</v>
      </c>
      <c r="AD97" s="27">
        <v>4</v>
      </c>
      <c r="AE97" s="27">
        <f t="shared" si="17"/>
        <v>6</v>
      </c>
      <c r="AH97" s="27" t="s">
        <v>97</v>
      </c>
      <c r="AI97" s="27">
        <v>3</v>
      </c>
      <c r="AJ97" s="27">
        <v>4</v>
      </c>
      <c r="AK97" s="27">
        <f t="shared" si="18"/>
        <v>7</v>
      </c>
      <c r="AN97" s="27" t="s">
        <v>97</v>
      </c>
      <c r="AO97" s="27">
        <v>10</v>
      </c>
      <c r="AP97" s="27">
        <v>16</v>
      </c>
      <c r="AQ97" s="27">
        <f t="shared" si="19"/>
        <v>26</v>
      </c>
      <c r="AT97" s="27" t="s">
        <v>97</v>
      </c>
      <c r="AU97" s="27">
        <v>2</v>
      </c>
      <c r="AV97" s="27">
        <v>8</v>
      </c>
      <c r="AW97" s="27">
        <f t="shared" si="20"/>
        <v>10</v>
      </c>
      <c r="AZ97" s="26" t="s">
        <v>97</v>
      </c>
      <c r="BA97" s="27">
        <v>2</v>
      </c>
      <c r="BB97" s="27">
        <v>2</v>
      </c>
      <c r="BC97" s="27">
        <f t="shared" si="21"/>
        <v>4</v>
      </c>
      <c r="BF97" s="27" t="s">
        <v>97</v>
      </c>
      <c r="BG97" s="27">
        <v>9</v>
      </c>
      <c r="BH97" s="27">
        <v>25</v>
      </c>
      <c r="BI97" s="27">
        <f t="shared" si="22"/>
        <v>34</v>
      </c>
      <c r="BL97" s="27" t="s">
        <v>97</v>
      </c>
      <c r="BM97" s="27">
        <v>6</v>
      </c>
      <c r="BN97" s="27">
        <v>16</v>
      </c>
      <c r="BO97" s="27">
        <f t="shared" si="23"/>
        <v>22</v>
      </c>
    </row>
    <row r="98" spans="1:67" ht="13.5">
      <c r="A98" s="27" t="s">
        <v>98</v>
      </c>
      <c r="B98" s="26">
        <f t="shared" si="24"/>
        <v>83</v>
      </c>
      <c r="C98" s="26">
        <f t="shared" si="24"/>
        <v>177</v>
      </c>
      <c r="D98" s="26">
        <f>SUM(B98:C98)</f>
        <v>260</v>
      </c>
      <c r="E98" s="29"/>
      <c r="F98" s="32"/>
      <c r="G98" s="32"/>
      <c r="H98" s="32"/>
      <c r="J98" s="27" t="s">
        <v>98</v>
      </c>
      <c r="K98" s="27">
        <v>48</v>
      </c>
      <c r="L98" s="27">
        <v>116</v>
      </c>
      <c r="M98" s="27">
        <f t="shared" si="14"/>
        <v>164</v>
      </c>
      <c r="P98" s="27" t="s">
        <v>98</v>
      </c>
      <c r="Q98" s="27">
        <v>9</v>
      </c>
      <c r="R98" s="27">
        <v>11</v>
      </c>
      <c r="S98" s="27">
        <f t="shared" si="15"/>
        <v>20</v>
      </c>
      <c r="V98" s="27" t="s">
        <v>98</v>
      </c>
      <c r="W98" s="27">
        <v>1</v>
      </c>
      <c r="X98" s="27">
        <v>6</v>
      </c>
      <c r="Y98" s="27">
        <f t="shared" si="16"/>
        <v>7</v>
      </c>
      <c r="AB98" s="27" t="s">
        <v>98</v>
      </c>
      <c r="AC98" s="27">
        <v>0</v>
      </c>
      <c r="AD98" s="27">
        <v>2</v>
      </c>
      <c r="AE98" s="27">
        <f t="shared" si="17"/>
        <v>2</v>
      </c>
      <c r="AH98" s="27" t="s">
        <v>98</v>
      </c>
      <c r="AI98" s="27">
        <v>1</v>
      </c>
      <c r="AJ98" s="27">
        <v>5</v>
      </c>
      <c r="AK98" s="27">
        <f t="shared" si="18"/>
        <v>6</v>
      </c>
      <c r="AN98" s="27" t="s">
        <v>98</v>
      </c>
      <c r="AO98" s="27">
        <v>8</v>
      </c>
      <c r="AP98" s="27">
        <v>9</v>
      </c>
      <c r="AQ98" s="27">
        <f t="shared" si="19"/>
        <v>17</v>
      </c>
      <c r="AT98" s="27" t="s">
        <v>98</v>
      </c>
      <c r="AU98" s="27">
        <v>6</v>
      </c>
      <c r="AV98" s="27">
        <v>7</v>
      </c>
      <c r="AW98" s="27">
        <f t="shared" si="20"/>
        <v>13</v>
      </c>
      <c r="AZ98" s="26" t="s">
        <v>98</v>
      </c>
      <c r="BA98" s="27">
        <v>2</v>
      </c>
      <c r="BB98" s="27">
        <v>0</v>
      </c>
      <c r="BC98" s="27">
        <f t="shared" si="21"/>
        <v>2</v>
      </c>
      <c r="BF98" s="27" t="s">
        <v>98</v>
      </c>
      <c r="BG98" s="27">
        <v>5</v>
      </c>
      <c r="BH98" s="27">
        <v>15</v>
      </c>
      <c r="BI98" s="27">
        <f t="shared" si="22"/>
        <v>20</v>
      </c>
      <c r="BL98" s="27" t="s">
        <v>98</v>
      </c>
      <c r="BM98" s="27">
        <v>3</v>
      </c>
      <c r="BN98" s="27">
        <v>6</v>
      </c>
      <c r="BO98" s="27">
        <f t="shared" si="23"/>
        <v>9</v>
      </c>
    </row>
    <row r="99" spans="1:67" ht="13.5">
      <c r="A99" s="39" t="s">
        <v>99</v>
      </c>
      <c r="B99" s="26">
        <f t="shared" si="24"/>
        <v>350</v>
      </c>
      <c r="C99" s="26">
        <f t="shared" si="24"/>
        <v>724</v>
      </c>
      <c r="D99" s="26">
        <f>SUM(B99:C99)</f>
        <v>1074</v>
      </c>
      <c r="E99" s="29"/>
      <c r="F99" s="32"/>
      <c r="G99" s="32"/>
      <c r="H99" s="32"/>
      <c r="J99" s="39" t="s">
        <v>99</v>
      </c>
      <c r="K99" s="27">
        <v>189</v>
      </c>
      <c r="L99" s="27">
        <v>419</v>
      </c>
      <c r="M99" s="27">
        <f t="shared" si="14"/>
        <v>608</v>
      </c>
      <c r="P99" s="39" t="s">
        <v>99</v>
      </c>
      <c r="Q99" s="27">
        <v>24</v>
      </c>
      <c r="R99" s="27">
        <v>33</v>
      </c>
      <c r="S99" s="27">
        <f t="shared" si="15"/>
        <v>57</v>
      </c>
      <c r="V99" s="39" t="s">
        <v>99</v>
      </c>
      <c r="W99" s="27">
        <v>20</v>
      </c>
      <c r="X99" s="27">
        <v>27</v>
      </c>
      <c r="Y99" s="27">
        <f t="shared" si="16"/>
        <v>47</v>
      </c>
      <c r="AB99" s="39" t="s">
        <v>99</v>
      </c>
      <c r="AC99" s="27">
        <v>12</v>
      </c>
      <c r="AD99" s="27">
        <v>17</v>
      </c>
      <c r="AE99" s="27">
        <f t="shared" si="17"/>
        <v>29</v>
      </c>
      <c r="AH99" s="39" t="s">
        <v>99</v>
      </c>
      <c r="AI99" s="27">
        <v>6</v>
      </c>
      <c r="AJ99" s="27">
        <v>24</v>
      </c>
      <c r="AK99" s="27">
        <f t="shared" si="18"/>
        <v>30</v>
      </c>
      <c r="AN99" s="39" t="s">
        <v>99</v>
      </c>
      <c r="AO99" s="27">
        <v>23</v>
      </c>
      <c r="AP99" s="27">
        <v>43</v>
      </c>
      <c r="AQ99" s="27">
        <f t="shared" si="19"/>
        <v>66</v>
      </c>
      <c r="AT99" s="39" t="s">
        <v>99</v>
      </c>
      <c r="AU99" s="27">
        <v>12</v>
      </c>
      <c r="AV99" s="27">
        <v>30</v>
      </c>
      <c r="AW99" s="27">
        <f t="shared" si="20"/>
        <v>42</v>
      </c>
      <c r="AZ99" s="39" t="s">
        <v>99</v>
      </c>
      <c r="BA99" s="27">
        <v>4</v>
      </c>
      <c r="BB99" s="27">
        <v>9</v>
      </c>
      <c r="BC99" s="27">
        <f t="shared" si="21"/>
        <v>13</v>
      </c>
      <c r="BF99" s="39" t="s">
        <v>99</v>
      </c>
      <c r="BG99" s="27">
        <v>42</v>
      </c>
      <c r="BH99" s="27">
        <v>77</v>
      </c>
      <c r="BI99" s="27">
        <f t="shared" si="22"/>
        <v>119</v>
      </c>
      <c r="BL99" s="39" t="s">
        <v>99</v>
      </c>
      <c r="BM99" s="27">
        <v>18</v>
      </c>
      <c r="BN99" s="27">
        <v>45</v>
      </c>
      <c r="BO99" s="27">
        <f t="shared" si="23"/>
        <v>63</v>
      </c>
    </row>
    <row r="100" spans="1:67" ht="13.5">
      <c r="A100" s="39" t="s">
        <v>100</v>
      </c>
      <c r="B100" s="26">
        <f>K100+Q100+W100+AC100+AI100+AO100+AU100+BA100+BG100+BM100</f>
        <v>0</v>
      </c>
      <c r="C100" s="26">
        <f>L100+R100+X100+AD100+AJ100+AP100+AV100+BB100+BH100+BN100</f>
        <v>0</v>
      </c>
      <c r="D100" s="26">
        <f>SUM(B100:C100)</f>
        <v>0</v>
      </c>
      <c r="E100" s="42"/>
      <c r="F100" s="40"/>
      <c r="G100" s="40"/>
      <c r="H100" s="40"/>
      <c r="J100" s="39" t="s">
        <v>100</v>
      </c>
      <c r="K100" s="27">
        <v>0</v>
      </c>
      <c r="L100" s="27">
        <v>0</v>
      </c>
      <c r="M100" s="27">
        <f t="shared" si="14"/>
        <v>0</v>
      </c>
      <c r="P100" s="39" t="s">
        <v>100</v>
      </c>
      <c r="Q100" s="27">
        <v>0</v>
      </c>
      <c r="R100" s="27">
        <v>0</v>
      </c>
      <c r="S100" s="27">
        <f t="shared" si="15"/>
        <v>0</v>
      </c>
      <c r="V100" s="39" t="s">
        <v>100</v>
      </c>
      <c r="W100" s="27">
        <v>0</v>
      </c>
      <c r="X100" s="27">
        <v>0</v>
      </c>
      <c r="Y100" s="27">
        <f t="shared" si="16"/>
        <v>0</v>
      </c>
      <c r="AB100" s="39" t="s">
        <v>100</v>
      </c>
      <c r="AC100" s="27">
        <v>0</v>
      </c>
      <c r="AD100" s="27">
        <v>0</v>
      </c>
      <c r="AE100" s="27">
        <f t="shared" si="17"/>
        <v>0</v>
      </c>
      <c r="AH100" s="39" t="s">
        <v>100</v>
      </c>
      <c r="AI100" s="27">
        <v>0</v>
      </c>
      <c r="AJ100" s="27">
        <v>0</v>
      </c>
      <c r="AK100" s="27">
        <f t="shared" si="18"/>
        <v>0</v>
      </c>
      <c r="AN100" s="39" t="s">
        <v>100</v>
      </c>
      <c r="AO100" s="27">
        <v>0</v>
      </c>
      <c r="AP100" s="27">
        <v>0</v>
      </c>
      <c r="AQ100" s="27">
        <f t="shared" si="19"/>
        <v>0</v>
      </c>
      <c r="AT100" s="39" t="s">
        <v>100</v>
      </c>
      <c r="AU100" s="27">
        <v>0</v>
      </c>
      <c r="AV100" s="27">
        <v>0</v>
      </c>
      <c r="AW100" s="27">
        <f t="shared" si="20"/>
        <v>0</v>
      </c>
      <c r="AZ100" s="39" t="s">
        <v>100</v>
      </c>
      <c r="BA100" s="27">
        <v>0</v>
      </c>
      <c r="BB100" s="27">
        <v>0</v>
      </c>
      <c r="BC100" s="27">
        <f t="shared" si="21"/>
        <v>0</v>
      </c>
      <c r="BF100" s="39" t="s">
        <v>100</v>
      </c>
      <c r="BG100" s="27">
        <v>0</v>
      </c>
      <c r="BH100" s="27">
        <v>0</v>
      </c>
      <c r="BI100" s="27">
        <f t="shared" si="22"/>
        <v>0</v>
      </c>
      <c r="BL100" s="39" t="s">
        <v>100</v>
      </c>
      <c r="BM100" s="27">
        <v>0</v>
      </c>
      <c r="BN100" s="27">
        <v>0</v>
      </c>
      <c r="BO100" s="27">
        <f t="shared" si="23"/>
        <v>0</v>
      </c>
    </row>
    <row r="101" spans="1:67" ht="13.5">
      <c r="A101" s="27" t="s">
        <v>1</v>
      </c>
      <c r="B101" s="37">
        <f>K101+Q101+W101+AC101+AI101+AO101+AU101+BA101+BG101+BM101</f>
        <v>45857</v>
      </c>
      <c r="C101" s="37">
        <f>L101+R101+X101+AD101+AJ101+AP101+AV101+BB101+BH101+BN101</f>
        <v>49821</v>
      </c>
      <c r="D101" s="41">
        <f>M101+S101+Y101+AE101+AK101+AQ101+AW101+BC101+BI101+BO101</f>
        <v>95678</v>
      </c>
      <c r="E101" s="7"/>
      <c r="F101" s="33"/>
      <c r="G101" s="33"/>
      <c r="H101" s="33"/>
      <c r="J101" s="27" t="s">
        <v>1</v>
      </c>
      <c r="K101" s="27">
        <f>SUM(K14:K100)</f>
        <v>30941</v>
      </c>
      <c r="L101" s="27">
        <f>SUM(L14:L100)</f>
        <v>33986</v>
      </c>
      <c r="M101" s="27">
        <f>SUM(M14:M100)</f>
        <v>64927</v>
      </c>
      <c r="P101" s="27" t="s">
        <v>1</v>
      </c>
      <c r="Q101" s="27">
        <f>SUM(Q14:Q100)</f>
        <v>2290</v>
      </c>
      <c r="R101" s="27">
        <f>SUM(R14:R100)</f>
        <v>2423</v>
      </c>
      <c r="S101" s="27">
        <f>SUM(S14:S100)</f>
        <v>4713</v>
      </c>
      <c r="V101" s="27" t="s">
        <v>1</v>
      </c>
      <c r="W101" s="27">
        <f>SUM(W14:W100)</f>
        <v>1249</v>
      </c>
      <c r="X101" s="27">
        <f>SUM(X14:X100)</f>
        <v>1277</v>
      </c>
      <c r="Y101" s="27">
        <f>SUM(Y14:Y100)</f>
        <v>2526</v>
      </c>
      <c r="AB101" s="27" t="s">
        <v>1</v>
      </c>
      <c r="AC101" s="27">
        <f>SUM(AC14:AC100)</f>
        <v>731</v>
      </c>
      <c r="AD101" s="27">
        <f>SUM(AD14:AD100)</f>
        <v>743</v>
      </c>
      <c r="AE101" s="27">
        <f>SUM(AE14:AE100)</f>
        <v>1474</v>
      </c>
      <c r="AH101" s="27" t="s">
        <v>1</v>
      </c>
      <c r="AI101" s="27">
        <f>SUM(AI14:AI100)</f>
        <v>1180</v>
      </c>
      <c r="AJ101" s="27">
        <f>SUM(AJ14:AJ100)</f>
        <v>1261</v>
      </c>
      <c r="AK101" s="27">
        <f>SUM(AK14:AK100)</f>
        <v>2441</v>
      </c>
      <c r="AN101" s="27" t="s">
        <v>1</v>
      </c>
      <c r="AO101" s="27">
        <f>SUM(AO14:AO100)</f>
        <v>2034</v>
      </c>
      <c r="AP101" s="27">
        <f>SUM(AP14:AP100)</f>
        <v>2258</v>
      </c>
      <c r="AQ101" s="27">
        <f>SUM(AQ14:AQ100)</f>
        <v>4292</v>
      </c>
      <c r="AT101" s="27" t="s">
        <v>1</v>
      </c>
      <c r="AU101" s="27">
        <f>SUM(AU14:AU100)</f>
        <v>1059</v>
      </c>
      <c r="AV101" s="27">
        <f>SUM(AV14:AV100)</f>
        <v>1171</v>
      </c>
      <c r="AW101" s="27">
        <f>SUM(AW14:AW100)</f>
        <v>2230</v>
      </c>
      <c r="AZ101" s="26" t="s">
        <v>1</v>
      </c>
      <c r="BA101" s="27">
        <f>SUM(BA14:BA100)</f>
        <v>485</v>
      </c>
      <c r="BB101" s="27">
        <f>SUM(BB14:BB100)</f>
        <v>454</v>
      </c>
      <c r="BC101" s="27">
        <f>SUM(BC14:BC100)</f>
        <v>939</v>
      </c>
      <c r="BF101" s="27" t="s">
        <v>1</v>
      </c>
      <c r="BG101" s="27">
        <f>SUM(BG14:BG100)</f>
        <v>3893</v>
      </c>
      <c r="BH101" s="27">
        <f>SUM(BH14:BH100)</f>
        <v>4120</v>
      </c>
      <c r="BI101" s="27">
        <f>SUM(BI14:BI100)</f>
        <v>8013</v>
      </c>
      <c r="BL101" s="27" t="s">
        <v>1</v>
      </c>
      <c r="BM101" s="27">
        <f>SUM(BM14:BM100)</f>
        <v>1995</v>
      </c>
      <c r="BN101" s="27">
        <f>SUM(BN14:BN100)</f>
        <v>2128</v>
      </c>
      <c r="BO101" s="27">
        <f>SUM(BO14:BO100)</f>
        <v>4123</v>
      </c>
    </row>
    <row r="102" spans="5:8" ht="13.5">
      <c r="E102" s="7"/>
      <c r="F102" s="33"/>
      <c r="G102" s="33"/>
      <c r="H102" s="33"/>
    </row>
    <row r="103" spans="5:8" ht="13.5">
      <c r="E103" s="7"/>
      <c r="F103" s="33"/>
      <c r="G103" s="33"/>
      <c r="H103" s="33"/>
    </row>
    <row r="104" spans="5:8" ht="13.5">
      <c r="E104" s="7"/>
      <c r="F104" s="33"/>
      <c r="G104" s="33"/>
      <c r="H104" s="33"/>
    </row>
    <row r="105" spans="5:8" ht="13.5">
      <c r="E105" s="7"/>
      <c r="F105" s="33"/>
      <c r="G105" s="33"/>
      <c r="H105" s="33"/>
    </row>
    <row r="106" spans="5:8" ht="13.5">
      <c r="E106" s="7"/>
      <c r="F106" s="33"/>
      <c r="G106" s="33"/>
      <c r="H106" s="33"/>
    </row>
    <row r="107" spans="5:8" ht="13.5">
      <c r="E107" s="7"/>
      <c r="F107" s="33"/>
      <c r="G107" s="33"/>
      <c r="H107" s="33"/>
    </row>
    <row r="108" spans="5:8" ht="13.5">
      <c r="E108" s="7"/>
      <c r="F108" s="33"/>
      <c r="G108" s="33"/>
      <c r="H108" s="33"/>
    </row>
    <row r="109" spans="5:8" ht="13.5">
      <c r="E109" s="7"/>
      <c r="F109" s="33"/>
      <c r="G109" s="33"/>
      <c r="H109" s="33"/>
    </row>
    <row r="110" spans="5:8" ht="13.5">
      <c r="E110" s="7"/>
      <c r="F110" s="33"/>
      <c r="G110" s="33"/>
      <c r="H110" s="33"/>
    </row>
    <row r="111" spans="5:8" ht="13.5">
      <c r="E111" s="7"/>
      <c r="F111" s="33"/>
      <c r="G111" s="33"/>
      <c r="H111" s="33"/>
    </row>
    <row r="112" spans="5:8" ht="13.5">
      <c r="E112" s="7"/>
      <c r="F112" s="33"/>
      <c r="G112" s="33"/>
      <c r="H112" s="33"/>
    </row>
    <row r="113" spans="5:55" ht="13.5">
      <c r="E113" s="7"/>
      <c r="F113" s="33"/>
      <c r="G113" s="33"/>
      <c r="H113" s="33"/>
      <c r="AZ113" s="7"/>
      <c r="BA113" s="7"/>
      <c r="BB113" s="7"/>
      <c r="BC113" s="7"/>
    </row>
    <row r="114" spans="5:55" ht="13.5">
      <c r="E114" s="7"/>
      <c r="F114" s="33"/>
      <c r="G114" s="33"/>
      <c r="H114" s="33"/>
      <c r="AZ114" s="7"/>
      <c r="BA114" s="7"/>
      <c r="BB114" s="7"/>
      <c r="BC114" s="7"/>
    </row>
    <row r="115" spans="5:55" ht="13.5">
      <c r="E115" s="7"/>
      <c r="F115" s="33"/>
      <c r="G115" s="33"/>
      <c r="H115" s="33"/>
      <c r="AZ115" s="7"/>
      <c r="BA115" s="7"/>
      <c r="BB115" s="7"/>
      <c r="BC115" s="7"/>
    </row>
    <row r="116" spans="5:55" ht="13.5">
      <c r="E116" s="7"/>
      <c r="F116" s="33"/>
      <c r="G116" s="33"/>
      <c r="H116" s="33"/>
      <c r="AZ116" s="7"/>
      <c r="BA116" s="7"/>
      <c r="BB116" s="7"/>
      <c r="BC116" s="7"/>
    </row>
    <row r="117" spans="5:55" ht="13.5">
      <c r="E117" s="7"/>
      <c r="F117" s="33"/>
      <c r="G117" s="33"/>
      <c r="H117" s="33"/>
      <c r="AZ117" s="7"/>
      <c r="BA117" s="7"/>
      <c r="BB117" s="7"/>
      <c r="BC117" s="7"/>
    </row>
    <row r="118" spans="5:55" ht="13.5">
      <c r="E118" s="7"/>
      <c r="F118" s="33"/>
      <c r="G118" s="33"/>
      <c r="H118" s="33"/>
      <c r="AZ118" s="7"/>
      <c r="BA118" s="7"/>
      <c r="BB118" s="7"/>
      <c r="BC118" s="7"/>
    </row>
    <row r="119" spans="5:55" ht="13.5">
      <c r="E119" s="7"/>
      <c r="F119" s="33"/>
      <c r="G119" s="33"/>
      <c r="H119" s="33"/>
      <c r="AZ119" s="7"/>
      <c r="BA119" s="7"/>
      <c r="BB119" s="7"/>
      <c r="BC119" s="7"/>
    </row>
    <row r="120" spans="5:55" ht="13.5">
      <c r="E120" s="7"/>
      <c r="F120" s="33"/>
      <c r="G120" s="33"/>
      <c r="H120" s="33"/>
      <c r="AZ120" s="7"/>
      <c r="BA120" s="7"/>
      <c r="BB120" s="7"/>
      <c r="BC120" s="7"/>
    </row>
    <row r="121" spans="52:55" ht="13.5">
      <c r="AZ121" s="7"/>
      <c r="BA121" s="7"/>
      <c r="BB121" s="7"/>
      <c r="BC121" s="7"/>
    </row>
    <row r="122" spans="52:55" ht="13.5">
      <c r="AZ122" s="7"/>
      <c r="BA122" s="7"/>
      <c r="BB122" s="7"/>
      <c r="BC122" s="7"/>
    </row>
    <row r="123" spans="52:55" ht="13.5">
      <c r="AZ123" s="7"/>
      <c r="BA123" s="7"/>
      <c r="BB123" s="7"/>
      <c r="BC123" s="7"/>
    </row>
    <row r="124" spans="52:55" ht="13.5">
      <c r="AZ124" s="7"/>
      <c r="BA124" s="7"/>
      <c r="BB124" s="7"/>
      <c r="BC124" s="7"/>
    </row>
    <row r="125" spans="52:55" ht="13.5">
      <c r="AZ125" s="7"/>
      <c r="BA125" s="7"/>
      <c r="BB125" s="7"/>
      <c r="BC125" s="7"/>
    </row>
    <row r="126" spans="52:55" ht="13.5">
      <c r="AZ126" s="7"/>
      <c r="BA126" s="7"/>
      <c r="BB126" s="7"/>
      <c r="BC126" s="7"/>
    </row>
    <row r="127" spans="52:55" ht="13.5">
      <c r="AZ127" s="7"/>
      <c r="BA127" s="7"/>
      <c r="BB127" s="7"/>
      <c r="BC127" s="7"/>
    </row>
    <row r="128" spans="52:55" ht="13.5">
      <c r="AZ128" s="7"/>
      <c r="BA128" s="7"/>
      <c r="BB128" s="7"/>
      <c r="BC128" s="7"/>
    </row>
    <row r="129" spans="52:55" ht="13.5">
      <c r="AZ129" s="7"/>
      <c r="BA129" s="7"/>
      <c r="BB129" s="7"/>
      <c r="BC129" s="7"/>
    </row>
    <row r="130" spans="52:55" ht="13.5">
      <c r="AZ130" s="7"/>
      <c r="BA130" s="7"/>
      <c r="BB130" s="7"/>
      <c r="BC130" s="7"/>
    </row>
    <row r="131" spans="52:55" ht="13.5">
      <c r="AZ131" s="7"/>
      <c r="BA131" s="7"/>
      <c r="BB131" s="7"/>
      <c r="BC131" s="7"/>
    </row>
    <row r="132" spans="52:55" ht="13.5">
      <c r="AZ132" s="7"/>
      <c r="BA132" s="7"/>
      <c r="BB132" s="7"/>
      <c r="BC132" s="7"/>
    </row>
    <row r="133" spans="52:55" ht="13.5">
      <c r="AZ133" s="7"/>
      <c r="BA133" s="7"/>
      <c r="BB133" s="7"/>
      <c r="BC133" s="7"/>
    </row>
    <row r="134" spans="52:55" ht="13.5">
      <c r="AZ134" s="7"/>
      <c r="BA134" s="7"/>
      <c r="BB134" s="7"/>
      <c r="BC134" s="7"/>
    </row>
    <row r="135" spans="52:55" ht="13.5">
      <c r="AZ135" s="7"/>
      <c r="BA135" s="7"/>
      <c r="BB135" s="7"/>
      <c r="BC135" s="7"/>
    </row>
    <row r="136" spans="52:55" ht="13.5">
      <c r="AZ136" s="7"/>
      <c r="BA136" s="7"/>
      <c r="BB136" s="7"/>
      <c r="BC136" s="7"/>
    </row>
    <row r="137" spans="52:55" ht="13.5">
      <c r="AZ137" s="7"/>
      <c r="BA137" s="7"/>
      <c r="BB137" s="7"/>
      <c r="BC137" s="7"/>
    </row>
    <row r="138" spans="52:55" ht="13.5">
      <c r="AZ138" s="7"/>
      <c r="BA138" s="7"/>
      <c r="BB138" s="7"/>
      <c r="BC138" s="7"/>
    </row>
    <row r="139" spans="52:55" ht="13.5">
      <c r="AZ139" s="7"/>
      <c r="BA139" s="7"/>
      <c r="BB139" s="7"/>
      <c r="BC139" s="7"/>
    </row>
    <row r="140" spans="52:55" ht="13.5">
      <c r="AZ140" s="7"/>
      <c r="BA140" s="7"/>
      <c r="BB140" s="7"/>
      <c r="BC140" s="7"/>
    </row>
    <row r="141" spans="52:55" ht="13.5">
      <c r="AZ141" s="7"/>
      <c r="BA141" s="7"/>
      <c r="BB141" s="7"/>
      <c r="BC141" s="7"/>
    </row>
    <row r="142" spans="52:55" ht="13.5">
      <c r="AZ142" s="7"/>
      <c r="BA142" s="7"/>
      <c r="BB142" s="7"/>
      <c r="BC142" s="7"/>
    </row>
    <row r="143" spans="52:55" ht="13.5">
      <c r="AZ143" s="7"/>
      <c r="BA143" s="7"/>
      <c r="BB143" s="7"/>
      <c r="BC143" s="7"/>
    </row>
    <row r="144" spans="52:55" ht="13.5">
      <c r="AZ144" s="7"/>
      <c r="BA144" s="7"/>
      <c r="BB144" s="7"/>
      <c r="BC144" s="7"/>
    </row>
    <row r="145" spans="52:55" ht="13.5">
      <c r="AZ145" s="7"/>
      <c r="BA145" s="7"/>
      <c r="BB145" s="7"/>
      <c r="BC145" s="7"/>
    </row>
    <row r="146" spans="52:55" ht="13.5">
      <c r="AZ146" s="7"/>
      <c r="BA146" s="7"/>
      <c r="BB146" s="7"/>
      <c r="BC146" s="7"/>
    </row>
    <row r="147" spans="52:55" ht="13.5">
      <c r="AZ147" s="7"/>
      <c r="BA147" s="7"/>
      <c r="BB147" s="7"/>
      <c r="BC147" s="7"/>
    </row>
    <row r="148" spans="52:55" ht="13.5">
      <c r="AZ148" s="7"/>
      <c r="BA148" s="7"/>
      <c r="BB148" s="7"/>
      <c r="BC148" s="7"/>
    </row>
  </sheetData>
  <sheetProtection/>
  <mergeCells count="11">
    <mergeCell ref="AN5:AQ5"/>
    <mergeCell ref="AT5:AW5"/>
    <mergeCell ref="AZ5:BC5"/>
    <mergeCell ref="BF5:BI5"/>
    <mergeCell ref="BL5:BO5"/>
    <mergeCell ref="A5:D5"/>
    <mergeCell ref="J5:M5"/>
    <mergeCell ref="P5:S5"/>
    <mergeCell ref="V5:Y5"/>
    <mergeCell ref="AB5:AE5"/>
    <mergeCell ref="AH5:A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8" scale="144" r:id="rId1"/>
  <rowBreaks count="1" manualBreakCount="1">
    <brk id="60" max="67" man="1"/>
  </rowBreaks>
  <colBreaks count="11" manualBreakCount="11">
    <brk id="8" min="1" max="119" man="1"/>
    <brk id="14" max="65535" man="1"/>
    <brk id="20" max="65535" man="1"/>
    <brk id="26" min="1" max="119" man="1"/>
    <brk id="32" max="65535" man="1"/>
    <brk id="38" max="65535" man="1"/>
    <brk id="44" max="65535" man="1"/>
    <brk id="50" max="65535" man="1"/>
    <brk id="56" max="65535" man="1"/>
    <brk id="62" max="65535" man="1"/>
    <brk id="6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歌方　愛実</dc:creator>
  <cp:keywords/>
  <dc:description/>
  <cp:lastModifiedBy>歌方　愛実</cp:lastModifiedBy>
  <cp:lastPrinted>2014-04-09T08:35:08Z</cp:lastPrinted>
  <dcterms:created xsi:type="dcterms:W3CDTF">2012-12-28T11:22:04Z</dcterms:created>
  <dcterms:modified xsi:type="dcterms:W3CDTF">2016-05-24T07:47:43Z</dcterms:modified>
  <cp:category/>
  <cp:version/>
  <cp:contentType/>
  <cp:contentStatus/>
</cp:coreProperties>
</file>