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35" tabRatio="814" activeTab="0"/>
  </bookViews>
  <sheets>
    <sheet name="施設一覧" sheetId="1" r:id="rId1"/>
    <sheet name="市役所・都市公園" sheetId="2" r:id="rId2"/>
    <sheet name="地区公園" sheetId="3" r:id="rId3"/>
    <sheet name="市営駐車場" sheetId="4" r:id="rId4"/>
    <sheet name="主な浄水場" sheetId="5" r:id="rId5"/>
    <sheet name="下水処理施設" sheetId="6" r:id="rId6"/>
    <sheet name="火葬場・ごみ処理施設" sheetId="7" r:id="rId7"/>
    <sheet name="消防庁舎等・無線電話" sheetId="8" r:id="rId8"/>
    <sheet name="保育所" sheetId="9" r:id="rId9"/>
    <sheet name="児童厚生施設等" sheetId="10" r:id="rId10"/>
    <sheet name="国保診療所" sheetId="11" r:id="rId11"/>
    <sheet name="市民農園・福祉センター" sheetId="12" r:id="rId12"/>
    <sheet name="老人憩いの家・養護老人ホーム・特養老" sheetId="13" r:id="rId13"/>
    <sheet name="公営住宅・特定公共賃貸住宅・特定住宅" sheetId="14" r:id="rId14"/>
    <sheet name="小学校・中学校" sheetId="15" r:id="rId15"/>
    <sheet name="高等学校・大学" sheetId="16" r:id="rId16"/>
    <sheet name="幼稚園・給食センター・一部事務組合" sheetId="17" r:id="rId17"/>
    <sheet name="図書館" sheetId="18" r:id="rId18"/>
    <sheet name="歴史文化施設" sheetId="19" r:id="rId19"/>
    <sheet name="公民館 " sheetId="20" r:id="rId20"/>
    <sheet name="生涯学習施設等" sheetId="21" r:id="rId21"/>
    <sheet name="各種体育施設等" sheetId="22" r:id="rId22"/>
    <sheet name="公設地方卸売市場・(新)小水力発電所・工場団地・主な観光施設" sheetId="23" r:id="rId23"/>
  </sheets>
  <definedNames>
    <definedName name="_xlfn.IFERROR" hidden="1">#NAME?</definedName>
    <definedName name="_xlnm.Print_Area" localSheetId="6">'火葬場・ごみ処理施設'!$A$1:$G$37</definedName>
    <definedName name="_xlnm.Print_Area" localSheetId="21">'各種体育施設等'!$A$1:$F$136</definedName>
    <definedName name="_xlnm.Print_Area" localSheetId="19">'公民館 '!$A$1:$G$72</definedName>
    <definedName name="_xlnm.Print_Area" localSheetId="15">'高等学校・大学'!$A$1:$G$33</definedName>
    <definedName name="_xlnm.Print_Area" localSheetId="1">'市役所・都市公園'!$A$1:$F$55</definedName>
    <definedName name="_xlnm.Print_Area" localSheetId="20">'生涯学習施設等'!$A$1:$G$46</definedName>
    <definedName name="_xlnm.Print_Area" localSheetId="2">'地区公園'!$A$1:$D$37</definedName>
    <definedName name="_xlnm.Print_Titles" localSheetId="2">'地区公園'!$A:$C</definedName>
  </definedNames>
  <calcPr calcMode="manual" fullCalcOnLoad="1"/>
</workbook>
</file>

<file path=xl/comments13.xml><?xml version="1.0" encoding="utf-8"?>
<comments xmlns="http://schemas.openxmlformats.org/spreadsheetml/2006/main">
  <authors>
    <author>admin</author>
  </authors>
  <commentList>
    <comment ref="D19" authorId="0">
      <text>
        <r>
          <rPr>
            <b/>
            <sz val="9"/>
            <rFont val="MS P ゴシック"/>
            <family val="3"/>
          </rPr>
          <t>増築により面積増</t>
        </r>
      </text>
    </comment>
  </commentList>
</comments>
</file>

<file path=xl/sharedStrings.xml><?xml version="1.0" encoding="utf-8"?>
<sst xmlns="http://schemas.openxmlformats.org/spreadsheetml/2006/main" count="2356" uniqueCount="1662">
  <si>
    <t>開設年月日</t>
  </si>
  <si>
    <t>総合公園</t>
  </si>
  <si>
    <t>近隣公園</t>
  </si>
  <si>
    <t>街区公園</t>
  </si>
  <si>
    <t>都市緑地</t>
  </si>
  <si>
    <t>運動公園</t>
  </si>
  <si>
    <t>広場公園</t>
  </si>
  <si>
    <t>松倉シンボル広場</t>
  </si>
  <si>
    <t>大雄寺広場</t>
  </si>
  <si>
    <t>上枝村役場跡広場</t>
  </si>
  <si>
    <t>風土記の丘史跡公園</t>
  </si>
  <si>
    <t>歴史公園</t>
  </si>
  <si>
    <t>車田史跡公園</t>
  </si>
  <si>
    <t>中山の里ふれあい公園</t>
  </si>
  <si>
    <t>原山市民公園</t>
  </si>
  <si>
    <t>風致公園</t>
  </si>
  <si>
    <t>くぬぎ公園</t>
  </si>
  <si>
    <t>宮川水辺ふれあい公園</t>
  </si>
  <si>
    <t>都市緑地</t>
  </si>
  <si>
    <t>川上別邸史跡公園</t>
  </si>
  <si>
    <t>街区公園</t>
  </si>
  <si>
    <t>高山市きりう
福祉センター</t>
  </si>
  <si>
    <t>高山市丹生川
福祉センター</t>
  </si>
  <si>
    <t>丹生川町町方33</t>
  </si>
  <si>
    <t>高山市清見
福祉センター</t>
  </si>
  <si>
    <t>高山市荘川
福祉センター</t>
  </si>
  <si>
    <t>荘川町新渕430-1</t>
  </si>
  <si>
    <t>高山市一之宮
福祉センター</t>
  </si>
  <si>
    <t>一之宮町1273</t>
  </si>
  <si>
    <t>高山市久々野
福祉センター</t>
  </si>
  <si>
    <t>久々野町無数河859-1</t>
  </si>
  <si>
    <t>高山市朝日
福祉センター</t>
  </si>
  <si>
    <t>朝日町万石328</t>
  </si>
  <si>
    <t>高山市高根
福祉センター</t>
  </si>
  <si>
    <t>木造2階建</t>
  </si>
  <si>
    <t>高山市国府
福祉センター</t>
  </si>
  <si>
    <t>国府町木曽垣内650</t>
  </si>
  <si>
    <t>老人いこいの家</t>
  </si>
  <si>
    <t>ふれあい老人</t>
  </si>
  <si>
    <t>いこいの家</t>
  </si>
  <si>
    <t>丹生川老人</t>
  </si>
  <si>
    <t>丹生川町坊方2190-1</t>
  </si>
  <si>
    <t>国府老人</t>
  </si>
  <si>
    <t>国府町木曽垣内706</t>
  </si>
  <si>
    <t>木造平屋建</t>
  </si>
  <si>
    <t>入所定員</t>
  </si>
  <si>
    <t>養護老人ホーム</t>
  </si>
  <si>
    <t>向陽園</t>
  </si>
  <si>
    <t>公設地方卸売市場</t>
  </si>
  <si>
    <t>売場面積</t>
  </si>
  <si>
    <t>問屋町6</t>
  </si>
  <si>
    <t>開発面積</t>
  </si>
  <si>
    <t>工場敷地</t>
  </si>
  <si>
    <t>造成年月日</t>
  </si>
  <si>
    <t>第1工場団地</t>
  </si>
  <si>
    <t>山田町</t>
  </si>
  <si>
    <t>上岡本町</t>
  </si>
  <si>
    <t>第2工場団地</t>
  </si>
  <si>
    <t>匠ヶ丘町</t>
  </si>
  <si>
    <t>松之木町</t>
  </si>
  <si>
    <t>東部工場団地</t>
  </si>
  <si>
    <t>江名子町</t>
  </si>
  <si>
    <t>山口町</t>
  </si>
  <si>
    <t>清見町牧ヶ洞</t>
  </si>
  <si>
    <t>建物</t>
  </si>
  <si>
    <t>飛騨民俗村</t>
  </si>
  <si>
    <t>上岡本町1丁目590</t>
  </si>
  <si>
    <t>そばの里荘川</t>
  </si>
  <si>
    <t>荘川の里</t>
  </si>
  <si>
    <t>ジョイフル朴の木</t>
  </si>
  <si>
    <t>国府町宇津江964</t>
  </si>
  <si>
    <t>鉄骨平屋建</t>
  </si>
  <si>
    <t>桜香の湯</t>
  </si>
  <si>
    <t>荘川町猿丸87</t>
  </si>
  <si>
    <t>鉄筋コンクリート平屋建</t>
  </si>
  <si>
    <t>鉄骨造平屋建</t>
  </si>
  <si>
    <t>一部2階建</t>
  </si>
  <si>
    <t>豊楽園</t>
  </si>
  <si>
    <t>H元. 4. 8</t>
  </si>
  <si>
    <t>新宮園</t>
  </si>
  <si>
    <t>南風園</t>
  </si>
  <si>
    <t>八光苑</t>
  </si>
  <si>
    <t>久々野町久々野1202</t>
  </si>
  <si>
    <t>丹生川苑</t>
  </si>
  <si>
    <t>丹生川町町方98-1</t>
  </si>
  <si>
    <t>鉄骨造</t>
  </si>
  <si>
    <t>公営住宅</t>
  </si>
  <si>
    <t>単位：戸</t>
  </si>
  <si>
    <t>戸数</t>
  </si>
  <si>
    <t>構造</t>
  </si>
  <si>
    <t>建設年度</t>
  </si>
  <si>
    <t>片野第1</t>
  </si>
  <si>
    <t>片野町6丁目8</t>
  </si>
  <si>
    <t>ﾌﾟﾚｷｬｽﾄｺﾝｸﾘｰﾄ造2階建</t>
  </si>
  <si>
    <t>昭和28～32</t>
  </si>
  <si>
    <t>片野第2</t>
  </si>
  <si>
    <t>片野町5丁目508</t>
  </si>
  <si>
    <t>昭和35</t>
  </si>
  <si>
    <t>片野第3</t>
  </si>
  <si>
    <t>片野町5丁目371</t>
  </si>
  <si>
    <t>昭和34</t>
  </si>
  <si>
    <t>桜ヶ丘（江名子）</t>
  </si>
  <si>
    <t>江名子町3990</t>
  </si>
  <si>
    <t>昭和46</t>
  </si>
  <si>
    <t>赤保木</t>
  </si>
  <si>
    <t>赤保木町1222</t>
  </si>
  <si>
    <t>昭和47～51</t>
  </si>
  <si>
    <t>石浦</t>
  </si>
  <si>
    <t>石浦町4丁目340</t>
  </si>
  <si>
    <t>昭和52～55</t>
  </si>
  <si>
    <t>杉ヶ丘</t>
  </si>
  <si>
    <t>片野町2丁目130-1</t>
  </si>
  <si>
    <t>鉄筋ｺﾝｸﾘｰﾄ造3階建</t>
  </si>
  <si>
    <t>昭和56～59</t>
  </si>
  <si>
    <t>下岡本</t>
  </si>
  <si>
    <t>下岡本町2000-50</t>
  </si>
  <si>
    <t>木造平屋建・2階建</t>
  </si>
  <si>
    <t>昭和60～63</t>
  </si>
  <si>
    <t>桜ヶ丘（山口）</t>
  </si>
  <si>
    <t>山口町1307-1</t>
  </si>
  <si>
    <t>木造2階建</t>
  </si>
  <si>
    <t>南さくら台</t>
  </si>
  <si>
    <t>丹生川町町方2000-34</t>
  </si>
  <si>
    <t>平成元</t>
  </si>
  <si>
    <t>丹生川町坊方2280-2</t>
  </si>
  <si>
    <t>平成2</t>
  </si>
  <si>
    <t>大原</t>
  </si>
  <si>
    <t>清見町大原247</t>
  </si>
  <si>
    <t>木造平屋建</t>
  </si>
  <si>
    <t>無数河（1号住宅）</t>
  </si>
  <si>
    <t>久々野町無数河945</t>
  </si>
  <si>
    <t>昭和61～62</t>
  </si>
  <si>
    <t>無数河（2号住宅）</t>
  </si>
  <si>
    <t>久々野町無数河931</t>
  </si>
  <si>
    <t>平成5～6</t>
  </si>
  <si>
    <t>飛騨川</t>
  </si>
  <si>
    <t>久々野町久々野2540-48</t>
  </si>
  <si>
    <t>甲さわら</t>
  </si>
  <si>
    <t>朝日町甲204-1</t>
  </si>
  <si>
    <t>平成3～8</t>
  </si>
  <si>
    <t>高根中央</t>
  </si>
  <si>
    <t>平成元～2</t>
  </si>
  <si>
    <t>宇津江</t>
  </si>
  <si>
    <t>国府町宇津江2243-68</t>
  </si>
  <si>
    <t>ﾌﾟﾚｷｬｽﾄｺﾝｸﾘｰﾄ造平屋建</t>
  </si>
  <si>
    <t>昭和50～52</t>
  </si>
  <si>
    <t>桜野</t>
  </si>
  <si>
    <t>国府町広瀬町205-1</t>
  </si>
  <si>
    <t>平成8～12</t>
  </si>
  <si>
    <t>桜野ハイツ</t>
  </si>
  <si>
    <t>国府町広瀬町348-1</t>
  </si>
  <si>
    <t>平成15</t>
  </si>
  <si>
    <t>夕陽ヶ丘</t>
  </si>
  <si>
    <t>上宝町本郷2949-4</t>
  </si>
  <si>
    <t>平成3～4</t>
  </si>
  <si>
    <t>借上型公営住宅</t>
  </si>
  <si>
    <t>三福寺</t>
  </si>
  <si>
    <t>三福寺町620-2</t>
  </si>
  <si>
    <t>鉄筋ｺﾝｸﾘｰﾄ造7階建</t>
  </si>
  <si>
    <t>平成14</t>
  </si>
  <si>
    <t>1か所（1団地）</t>
  </si>
  <si>
    <t>特定公共賃貸住宅</t>
  </si>
  <si>
    <t>町方野中</t>
  </si>
  <si>
    <t>丹生川町町方731-2</t>
  </si>
  <si>
    <t>鉄骨造2階建</t>
  </si>
  <si>
    <t>平成7</t>
  </si>
  <si>
    <t>町屋</t>
  </si>
  <si>
    <t>荘川町町屋241</t>
  </si>
  <si>
    <t>木造2階建</t>
  </si>
  <si>
    <t>無数河</t>
  </si>
  <si>
    <t>久々野町無数河940</t>
  </si>
  <si>
    <t>平成6</t>
  </si>
  <si>
    <t>久々野町久々野1505-1</t>
  </si>
  <si>
    <t>平成10～13</t>
  </si>
  <si>
    <t>鉄筋ｺﾝｸﾘｰﾄ造2階建</t>
  </si>
  <si>
    <t>日和田</t>
  </si>
  <si>
    <t>高根町日和田1129-1</t>
  </si>
  <si>
    <t>奥飛騨温泉郷</t>
  </si>
  <si>
    <t>奥飛騨温泉郷一重ヶ根1097-4</t>
  </si>
  <si>
    <t>鉄筋ｺﾝｸﾘｰﾄ造4階建</t>
  </si>
  <si>
    <t>上宝町本郷2952</t>
  </si>
  <si>
    <t>平成5</t>
  </si>
  <si>
    <t>9か所（9団地）</t>
  </si>
  <si>
    <t>特定住宅</t>
  </si>
  <si>
    <t>三福寺第1</t>
  </si>
  <si>
    <t>三福寺町617-7</t>
  </si>
  <si>
    <t>昭和38</t>
  </si>
  <si>
    <t>三福寺第2</t>
  </si>
  <si>
    <t>三福寺町3471-6</t>
  </si>
  <si>
    <t>昭和47</t>
  </si>
  <si>
    <t>南さくら台第2</t>
  </si>
  <si>
    <t>丹生川町町方2000-46</t>
  </si>
  <si>
    <t>平成4</t>
  </si>
  <si>
    <t>折敷地新若者定住</t>
  </si>
  <si>
    <t>丹生川町折敷地141-30</t>
  </si>
  <si>
    <t>平成15～16</t>
  </si>
  <si>
    <t>清見町大原167-1</t>
  </si>
  <si>
    <t>平成3</t>
  </si>
  <si>
    <t>大原第1</t>
  </si>
  <si>
    <t>清見町大原549</t>
  </si>
  <si>
    <t>久々野（一般）</t>
  </si>
  <si>
    <t>平成10～14</t>
  </si>
  <si>
    <t>飛騨川（一般）</t>
  </si>
  <si>
    <t>久々野町久々野2540-50</t>
  </si>
  <si>
    <t>平成16</t>
  </si>
  <si>
    <t>作料下</t>
  </si>
  <si>
    <t>国府町広瀬町205-3</t>
  </si>
  <si>
    <t>ｺﾝｸﾘｰﾄﾌﾞﾛｯｸ造平屋建</t>
  </si>
  <si>
    <t>昭和40～43</t>
  </si>
  <si>
    <t>小学校</t>
  </si>
  <si>
    <t>所在地</t>
  </si>
  <si>
    <t>建物
敷地面積</t>
  </si>
  <si>
    <t>校舎
延面積</t>
  </si>
  <si>
    <t>屋体面積</t>
  </si>
  <si>
    <t>運動場</t>
  </si>
  <si>
    <t>プール
（水面）</t>
  </si>
  <si>
    <t>東</t>
  </si>
  <si>
    <t>松之木町2962-1</t>
  </si>
  <si>
    <t>鉄筋ｺﾝｸﾘｰﾄ造
4階建</t>
  </si>
  <si>
    <t>西</t>
  </si>
  <si>
    <t>総和町2丁目18-1</t>
  </si>
  <si>
    <t>南</t>
  </si>
  <si>
    <t>岡本町1丁目18</t>
  </si>
  <si>
    <t>北</t>
  </si>
  <si>
    <t>桐生町2丁目21</t>
  </si>
  <si>
    <t>鉄筋ｺﾝｸﾘｰﾄ造
4階建</t>
  </si>
  <si>
    <t>山王</t>
  </si>
  <si>
    <t>片野町6丁目400</t>
  </si>
  <si>
    <t>江名子</t>
  </si>
  <si>
    <t>江名子町2838</t>
  </si>
  <si>
    <t>鉄筋ｺﾝｸﾘｰﾄ造
3・4階建</t>
  </si>
  <si>
    <t>新宮</t>
  </si>
  <si>
    <t>新宮町2635-2</t>
  </si>
  <si>
    <t>鉄筋ｺﾝｸﾘｰﾄ造
3階建</t>
  </si>
  <si>
    <t>三枝</t>
  </si>
  <si>
    <t>中切町715</t>
  </si>
  <si>
    <t>岩滝</t>
  </si>
  <si>
    <t>滝町220</t>
  </si>
  <si>
    <t>花里</t>
  </si>
  <si>
    <t>花里町1丁目54</t>
  </si>
  <si>
    <t>鉄筋ｺﾝｸﾘｰﾄ造
3･4階建</t>
  </si>
  <si>
    <t>丹生川町町方65-1</t>
  </si>
  <si>
    <t>鉄筋ｺﾝｸﾘｰﾄ造
3階建</t>
  </si>
  <si>
    <t>-</t>
  </si>
  <si>
    <t>鉄筋ｺﾝｸﾘｰﾄ造
2階建</t>
  </si>
  <si>
    <t>宮</t>
  </si>
  <si>
    <t>一之宮町3050</t>
  </si>
  <si>
    <t>久々野町久々野1772</t>
  </si>
  <si>
    <t>朝日町万石728</t>
  </si>
  <si>
    <t>木造2階建一部
鉄筋ｺﾝｸﾘｰﾄ造</t>
  </si>
  <si>
    <t>国府町広瀬町2586-6</t>
  </si>
  <si>
    <t>本郷</t>
  </si>
  <si>
    <t>上宝町在家1642</t>
  </si>
  <si>
    <t>栃尾</t>
  </si>
  <si>
    <t>奥飛騨温泉郷栃尾350</t>
  </si>
  <si>
    <t>中学校</t>
  </si>
  <si>
    <t>日枝</t>
  </si>
  <si>
    <t>松倉</t>
  </si>
  <si>
    <t>上岡本町4丁目119</t>
  </si>
  <si>
    <t>中山</t>
  </si>
  <si>
    <t>下岡本町2663</t>
  </si>
  <si>
    <t>木造2階建一部
鉄筋ｺﾝｸﾘｰﾄ造</t>
  </si>
  <si>
    <t>東山</t>
  </si>
  <si>
    <t>松之木町262</t>
  </si>
  <si>
    <t>丹生川町町方1500</t>
  </si>
  <si>
    <t>清見町三日町477-1</t>
  </si>
  <si>
    <t>鉄筋ｺﾝｸﾘｰﾄ造
3階建</t>
  </si>
  <si>
    <t>荘川町猿丸27</t>
  </si>
  <si>
    <t>鉄筋ｺﾝｸﾘｰﾄ造
2階建</t>
  </si>
  <si>
    <t>一之宮町3072</t>
  </si>
  <si>
    <t>木造2階建</t>
  </si>
  <si>
    <t>久々野町久々野2319</t>
  </si>
  <si>
    <t>朝日町立岩777</t>
  </si>
  <si>
    <t>国府町三日町450</t>
  </si>
  <si>
    <t>鉄筋ｺﾝｸﾘｰﾄ造
4階建</t>
  </si>
  <si>
    <t>北稜</t>
  </si>
  <si>
    <t>上宝町本郷652</t>
  </si>
  <si>
    <t>高等学校</t>
  </si>
  <si>
    <t>校舎面積</t>
  </si>
  <si>
    <t>課程</t>
  </si>
  <si>
    <t>生徒数</t>
  </si>
  <si>
    <t>斐太高等学校</t>
  </si>
  <si>
    <t>三福寺町736</t>
  </si>
  <si>
    <t>公立全日制</t>
  </si>
  <si>
    <t>普通</t>
  </si>
  <si>
    <t>下岡本町2000-30</t>
  </si>
  <si>
    <t>小計</t>
  </si>
  <si>
    <t>公立定時制</t>
  </si>
  <si>
    <t>公立通信制</t>
  </si>
  <si>
    <t>山田町711</t>
  </si>
  <si>
    <t>園芸科学</t>
  </si>
  <si>
    <t>環境科学</t>
  </si>
  <si>
    <t>高山工業高等学校</t>
  </si>
  <si>
    <t>千島町291</t>
  </si>
  <si>
    <t>高山西高等学校</t>
  </si>
  <si>
    <t>下林町353</t>
  </si>
  <si>
    <t>私立全日制</t>
  </si>
  <si>
    <t>大学</t>
  </si>
  <si>
    <t>学科</t>
  </si>
  <si>
    <t>学生数</t>
  </si>
  <si>
    <t>高山自動車短期大学</t>
  </si>
  <si>
    <t>下林町1155</t>
  </si>
  <si>
    <t>私立</t>
  </si>
  <si>
    <t>一般教養</t>
  </si>
  <si>
    <t>高山市公民館内</t>
  </si>
  <si>
    <t>幼稚園</t>
  </si>
  <si>
    <t>定員</t>
  </si>
  <si>
    <t>高山幼稚園</t>
  </si>
  <si>
    <t>片野町2丁目279</t>
  </si>
  <si>
    <t>鉄筋造
鉄筋ｺﾝｸﾘｰﾄ造</t>
  </si>
  <si>
    <t>美鳩幼稚園</t>
  </si>
  <si>
    <t>高山短期大学
附属幼稚園</t>
  </si>
  <si>
    <t>下岡本町2241</t>
  </si>
  <si>
    <t>図書館</t>
  </si>
  <si>
    <t>高山市図書館</t>
  </si>
  <si>
    <t>（煥章館）</t>
  </si>
  <si>
    <t>2階建</t>
  </si>
  <si>
    <t>丹生川分館</t>
  </si>
  <si>
    <t>丹生川町坊方</t>
  </si>
  <si>
    <t>3階建</t>
  </si>
  <si>
    <t>清見分館</t>
  </si>
  <si>
    <t>清見町三日町</t>
  </si>
  <si>
    <t>きよみ館内</t>
  </si>
  <si>
    <t>荘川分館</t>
  </si>
  <si>
    <t>荘川町新渕</t>
  </si>
  <si>
    <t>木造平屋建</t>
  </si>
  <si>
    <t>荘川総合センター内</t>
  </si>
  <si>
    <t>一之宮分館</t>
  </si>
  <si>
    <t>一之宮町3095</t>
  </si>
  <si>
    <t>久々野分館</t>
  </si>
  <si>
    <t>久々野町久々野</t>
  </si>
  <si>
    <t>朝日分館</t>
  </si>
  <si>
    <t>朝日町万石800</t>
  </si>
  <si>
    <t>高根分館</t>
  </si>
  <si>
    <t>4階建</t>
  </si>
  <si>
    <t>高根支所内</t>
  </si>
  <si>
    <t>国府分館</t>
  </si>
  <si>
    <t>国府町広瀬町</t>
  </si>
  <si>
    <t>上宝分館</t>
  </si>
  <si>
    <t>上宝町本郷540</t>
  </si>
  <si>
    <t>上宝支所内</t>
  </si>
  <si>
    <t>上一之町75</t>
  </si>
  <si>
    <t>高山市政記念館</t>
  </si>
  <si>
    <t>神明町4丁目15</t>
  </si>
  <si>
    <t>木造2階建</t>
  </si>
  <si>
    <t>南土蔵</t>
  </si>
  <si>
    <t>北土蔵</t>
  </si>
  <si>
    <t>松本家住宅</t>
  </si>
  <si>
    <t>上川原町125</t>
  </si>
  <si>
    <t>宮地家住宅</t>
  </si>
  <si>
    <t>荒川家住宅</t>
  </si>
  <si>
    <t>丹生川町大谷
141</t>
  </si>
  <si>
    <t>風土記の丘
学習センター</t>
  </si>
  <si>
    <t>風土記の丘
史跡公園内</t>
  </si>
  <si>
    <t>飛騨位山
文化交流館</t>
  </si>
  <si>
    <t>木造平屋建
（一部鉄筋コンクリート造）</t>
  </si>
  <si>
    <t>一之宮町3095</t>
  </si>
  <si>
    <t>久々野歴史
民俗資料館</t>
  </si>
  <si>
    <t>久々野町
久々野2262-1</t>
  </si>
  <si>
    <t>上宝ふるさと
歴史館</t>
  </si>
  <si>
    <t>上宝町本郷
582-12</t>
  </si>
  <si>
    <t>鉄筋コンクリート造平屋建</t>
  </si>
  <si>
    <t>公民館</t>
  </si>
  <si>
    <t>鉄骨・鉄筋
ｺﾝｸﾘｰﾄ造
4階建</t>
  </si>
  <si>
    <t>和室2</t>
  </si>
  <si>
    <t>講堂1</t>
  </si>
  <si>
    <t>音楽室2</t>
  </si>
  <si>
    <t>料理室1</t>
  </si>
  <si>
    <t>会議室3</t>
  </si>
  <si>
    <t>美術工芸室1</t>
  </si>
  <si>
    <t>岩滝公民館</t>
  </si>
  <si>
    <t>岩井町2210</t>
  </si>
  <si>
    <t>鉄筋ｺﾝｸﾘｰﾄ造
2階建</t>
  </si>
  <si>
    <t>新宮公民館</t>
  </si>
  <si>
    <t>鉄筋ｺﾝｸﾘｰﾄ造
2階建</t>
  </si>
  <si>
    <t>会議室2</t>
  </si>
  <si>
    <t>鉄筋ｺﾝｸﾘｰﾄ造
3階建</t>
  </si>
  <si>
    <t>（他に支所開放</t>
  </si>
  <si>
    <t>　9室利用可）</t>
  </si>
  <si>
    <t>うち公民館
部分138</t>
  </si>
  <si>
    <t>4室利用可）</t>
  </si>
  <si>
    <t>木造平屋建
一部鉄筋ｺﾝｸﾘｰﾄ造</t>
  </si>
  <si>
    <t>うち公民館
部分553.55</t>
  </si>
  <si>
    <t>女性室1</t>
  </si>
  <si>
    <t>青年室1</t>
  </si>
  <si>
    <t>児童室1</t>
  </si>
  <si>
    <t>鉄筋ｺﾝｸﾘｰﾄ造
2階建</t>
  </si>
  <si>
    <t>視聴覚室1</t>
  </si>
  <si>
    <t>会議室3</t>
  </si>
  <si>
    <t>久々野公民館</t>
  </si>
  <si>
    <t>和室2</t>
  </si>
  <si>
    <t>研修室1</t>
  </si>
  <si>
    <t>実習室1</t>
  </si>
  <si>
    <t>視聴覚室1</t>
  </si>
  <si>
    <t>調理実習室1</t>
  </si>
  <si>
    <t>朝日町桑之島71</t>
  </si>
  <si>
    <t>会議室1</t>
  </si>
  <si>
    <t>鉄骨鉄筋
ｺﾝｸﾘｰﾄ造
4階建</t>
  </si>
  <si>
    <t>上宝町本郷540</t>
  </si>
  <si>
    <t>鉄筋ｺﾝｸﾘｰﾄ造
2階建地下1階</t>
  </si>
  <si>
    <t>奥飛騨総合
文化センター</t>
  </si>
  <si>
    <t>奥飛騨温泉郷
村上1480</t>
  </si>
  <si>
    <t>会議室3</t>
  </si>
  <si>
    <t>高山市民文化
会館
（高山市公民館
併設）</t>
  </si>
  <si>
    <t>リハーサル室1</t>
  </si>
  <si>
    <t>練習室3</t>
  </si>
  <si>
    <t>会議室2</t>
  </si>
  <si>
    <t>展示室1</t>
  </si>
  <si>
    <t>健康相談室1</t>
  </si>
  <si>
    <t>研修室2</t>
  </si>
  <si>
    <t>丹生川文化
ホール</t>
  </si>
  <si>
    <t>鉄筋ｺﾝｸﾘｰﾄ造
一部鉄骨造
4階建</t>
  </si>
  <si>
    <t>情報管理室1</t>
  </si>
  <si>
    <t>営農実験室1</t>
  </si>
  <si>
    <t>楽屋2</t>
  </si>
  <si>
    <t>鉄筋ｺﾝｸﾘｰﾄ造
2階建</t>
  </si>
  <si>
    <t>勤労青少年
ホーム
女性青少年会館</t>
  </si>
  <si>
    <t>花里町1丁目64</t>
  </si>
  <si>
    <t>高山市文化
伝承館</t>
  </si>
  <si>
    <t>神明町3丁目200</t>
  </si>
  <si>
    <t>うち別館茶室27.15</t>
  </si>
  <si>
    <t>H12.4</t>
  </si>
  <si>
    <t>S47.6</t>
  </si>
  <si>
    <t>H3.4</t>
  </si>
  <si>
    <t>S47.8</t>
  </si>
  <si>
    <t>山田町690</t>
  </si>
  <si>
    <t>S53.4</t>
  </si>
  <si>
    <t>S57.7</t>
  </si>
  <si>
    <t>H2.11</t>
  </si>
  <si>
    <t>H3.12</t>
  </si>
  <si>
    <t>H5.2</t>
  </si>
  <si>
    <t>S57.4</t>
  </si>
  <si>
    <t>丹生川町町方1500</t>
  </si>
  <si>
    <t>丹生川体育館</t>
  </si>
  <si>
    <t>荘川体育館</t>
  </si>
  <si>
    <t>H5.3</t>
  </si>
  <si>
    <t>久々野体育館</t>
  </si>
  <si>
    <t>H3.10</t>
  </si>
  <si>
    <t>大西体育館</t>
  </si>
  <si>
    <t>S63.1</t>
  </si>
  <si>
    <t>（オートスライド床システムにより</t>
  </si>
  <si>
    <t>人工芝ゲートボールコート１面可）</t>
  </si>
  <si>
    <t>渚体育館</t>
  </si>
  <si>
    <t>S55.11</t>
  </si>
  <si>
    <t>全天候型陸上競技場</t>
  </si>
  <si>
    <t>H15.4</t>
  </si>
  <si>
    <t>S58.5</t>
  </si>
  <si>
    <t>H12.7</t>
  </si>
  <si>
    <t>H6.1</t>
  </si>
  <si>
    <t>H4.4</t>
  </si>
  <si>
    <t>H7.1</t>
  </si>
  <si>
    <t>S60.9</t>
  </si>
  <si>
    <t>中山さわやか公園</t>
  </si>
  <si>
    <t>友好の丘</t>
  </si>
  <si>
    <t>七日町広場</t>
  </si>
  <si>
    <t>計</t>
  </si>
  <si>
    <t>高山市丹生川支所</t>
  </si>
  <si>
    <t>高山市清見支所</t>
  </si>
  <si>
    <t>高山市役所</t>
  </si>
  <si>
    <t>高山市荘川支所</t>
  </si>
  <si>
    <t>高山市一之宮支所</t>
  </si>
  <si>
    <t>高山市久々野支所</t>
  </si>
  <si>
    <t>高山市朝日支所</t>
  </si>
  <si>
    <t>高山市高根支所</t>
  </si>
  <si>
    <t>高山市国府支所</t>
  </si>
  <si>
    <t>高山市上宝支所</t>
  </si>
  <si>
    <t>丹生川町坊方2000</t>
  </si>
  <si>
    <t>清見町三日町305</t>
  </si>
  <si>
    <t>一之宮町3100</t>
  </si>
  <si>
    <t>久々野町無数河580-1</t>
  </si>
  <si>
    <t>朝日町万石800</t>
  </si>
  <si>
    <t>高根町上ケ洞428</t>
  </si>
  <si>
    <t>上宝町本郷540</t>
  </si>
  <si>
    <t>建物延面積</t>
  </si>
  <si>
    <t>敷地面積</t>
  </si>
  <si>
    <t>単位：㎡</t>
  </si>
  <si>
    <t>H 3. 1.16</t>
  </si>
  <si>
    <t>H 3. 3.30</t>
  </si>
  <si>
    <t>H 5. 3.31</t>
  </si>
  <si>
    <t>H 5.11.28</t>
  </si>
  <si>
    <t>H 6. 3.31</t>
  </si>
  <si>
    <t>H 7. 3.31</t>
  </si>
  <si>
    <t>H 8. 3.31</t>
  </si>
  <si>
    <t>H 9. 7. 1</t>
  </si>
  <si>
    <t>H12. 4. 1</t>
  </si>
  <si>
    <t>H12.12. 1</t>
  </si>
  <si>
    <t>H13. 3.31</t>
  </si>
  <si>
    <t>H13.11. 1</t>
  </si>
  <si>
    <t>H14. 5. 1</t>
  </si>
  <si>
    <t>H15. 3.31</t>
  </si>
  <si>
    <t>H16. 3.31</t>
  </si>
  <si>
    <t>H16. 7.15</t>
  </si>
  <si>
    <t>S46.11. 7</t>
  </si>
  <si>
    <t>S48. 3.31</t>
  </si>
  <si>
    <t>S50. 3.31</t>
  </si>
  <si>
    <t>S51.11. 1</t>
  </si>
  <si>
    <t>S55.12. 1</t>
  </si>
  <si>
    <t>S60. 4.25</t>
  </si>
  <si>
    <t>S62. 3.27</t>
  </si>
  <si>
    <t>名称</t>
  </si>
  <si>
    <t>所在地</t>
  </si>
  <si>
    <t>種別</t>
  </si>
  <si>
    <t>面積</t>
  </si>
  <si>
    <t>備考</t>
  </si>
  <si>
    <t>黒岩広場</t>
  </si>
  <si>
    <t>（古代集落の里）</t>
  </si>
  <si>
    <t>荏名公園</t>
  </si>
  <si>
    <t>北山公園</t>
  </si>
  <si>
    <t>日の出児童公園</t>
  </si>
  <si>
    <t>赤保木公園</t>
  </si>
  <si>
    <t>山王児童公園</t>
  </si>
  <si>
    <t>宮川緑地公園</t>
  </si>
  <si>
    <t>中山公園</t>
  </si>
  <si>
    <t>上岡本児童公園</t>
  </si>
  <si>
    <t>花里児童公園</t>
  </si>
  <si>
    <t>昭和児童公園</t>
  </si>
  <si>
    <t>S58.10.12面積変更</t>
  </si>
  <si>
    <t>H5.3.31面積変更</t>
  </si>
  <si>
    <t>S61.4.1面積変更</t>
  </si>
  <si>
    <t>H12.4.1面積変更</t>
  </si>
  <si>
    <t>市役所</t>
  </si>
  <si>
    <t>都市公園</t>
  </si>
  <si>
    <t>荘川町新渕430-1</t>
  </si>
  <si>
    <t>H17.7.21面積変更</t>
  </si>
  <si>
    <t>アルプス展望公園「ｽｶｲﾊﾟｰｸ」</t>
  </si>
  <si>
    <t>施設一覧</t>
  </si>
  <si>
    <t>地区公園</t>
  </si>
  <si>
    <t>名称</t>
  </si>
  <si>
    <t>所在地</t>
  </si>
  <si>
    <t>面積</t>
  </si>
  <si>
    <t>開設年月日</t>
  </si>
  <si>
    <t>尾崎城公園</t>
  </si>
  <si>
    <t>丹生川町町方1610</t>
  </si>
  <si>
    <t>グリーンパークひろ野</t>
  </si>
  <si>
    <t>丹生川町細越713</t>
  </si>
  <si>
    <t>見学の丘</t>
  </si>
  <si>
    <t>みはらし広場</t>
  </si>
  <si>
    <t>桜づつみ公園</t>
  </si>
  <si>
    <t>清見町三日町318-2</t>
  </si>
  <si>
    <t>大谷しだれ桜公園</t>
  </si>
  <si>
    <t>清見町大谷379</t>
  </si>
  <si>
    <t>北野農村公園</t>
  </si>
  <si>
    <t>荘川町惣則21-1</t>
  </si>
  <si>
    <t>くるまーと六厩公園</t>
  </si>
  <si>
    <t>荘川町六厩158-3</t>
  </si>
  <si>
    <t>荘川桜公園</t>
  </si>
  <si>
    <t>荘川町中野770-1</t>
  </si>
  <si>
    <t>臥龍公園</t>
  </si>
  <si>
    <t>一之宮町275-1</t>
  </si>
  <si>
    <t>一之宮町224-4</t>
  </si>
  <si>
    <t>みずなしゆうあい広場</t>
  </si>
  <si>
    <t>一之宮町1195-2</t>
  </si>
  <si>
    <t>分水嶺公園</t>
  </si>
  <si>
    <t>一之宮駅前広場</t>
  </si>
  <si>
    <t>一之宮町343-7</t>
  </si>
  <si>
    <t>御旅公園</t>
  </si>
  <si>
    <t>一之宮町604-1</t>
  </si>
  <si>
    <t>位山スポーツ広場</t>
  </si>
  <si>
    <t>桃源郷公園</t>
  </si>
  <si>
    <t>久々野町大西492</t>
  </si>
  <si>
    <t>あららぎ公園</t>
  </si>
  <si>
    <t>久々野町無数河3625-1</t>
  </si>
  <si>
    <t>久々野ふるさと公園</t>
  </si>
  <si>
    <t>久々野町無数河205</t>
  </si>
  <si>
    <t>女男滝公園</t>
  </si>
  <si>
    <t>久々野町渚1068-1</t>
  </si>
  <si>
    <t>飛騨川河川公園</t>
  </si>
  <si>
    <t>久々野町久須母525</t>
  </si>
  <si>
    <t>美女街道展望広場</t>
  </si>
  <si>
    <t>久々野町大西937-2</t>
  </si>
  <si>
    <t>すずらん公園</t>
  </si>
  <si>
    <t>朝日町甲153-1</t>
  </si>
  <si>
    <t>諏訪の森</t>
  </si>
  <si>
    <t>あさひふるさとの森</t>
  </si>
  <si>
    <t>美女高原公園</t>
  </si>
  <si>
    <t>たかねふれあい広場</t>
  </si>
  <si>
    <t>宇津江２・３区農村公園</t>
  </si>
  <si>
    <t>国府町宇津江2290-5</t>
  </si>
  <si>
    <t>三川農村公園</t>
  </si>
  <si>
    <t>国府町三川514-1</t>
  </si>
  <si>
    <t>村山農村公園</t>
  </si>
  <si>
    <t>国府町村山626-1</t>
  </si>
  <si>
    <t>三日町農村公園</t>
  </si>
  <si>
    <t>国府町三日町222</t>
  </si>
  <si>
    <t>桜野公園</t>
  </si>
  <si>
    <t>国府町広瀬町510-1</t>
  </si>
  <si>
    <t>宇津江農村公園</t>
  </si>
  <si>
    <t>国府町宇津江522-3</t>
  </si>
  <si>
    <t>鍋平園地</t>
  </si>
  <si>
    <t>奥飛騨温泉郷神坂707-41</t>
  </si>
  <si>
    <t>たから流路工河川公園</t>
  </si>
  <si>
    <t>奥飛騨温泉郷栃尾324-16</t>
  </si>
  <si>
    <t>計</t>
  </si>
  <si>
    <t>市営駐車場</t>
  </si>
  <si>
    <t>収容台数</t>
  </si>
  <si>
    <t>普通</t>
  </si>
  <si>
    <t>バス</t>
  </si>
  <si>
    <t>広小路駐車場</t>
  </si>
  <si>
    <t>神明駐車場</t>
  </si>
  <si>
    <t>弥生橋駐車場</t>
  </si>
  <si>
    <t>えび坂駐車場</t>
  </si>
  <si>
    <t>馬場町2丁目1-1</t>
  </si>
  <si>
    <t>花岡駐車場</t>
  </si>
  <si>
    <t>花岡町2丁目14-4</t>
  </si>
  <si>
    <t>空町駐車場</t>
  </si>
  <si>
    <t>馬場町2丁目115</t>
  </si>
  <si>
    <t>かじ橋駐車場</t>
  </si>
  <si>
    <t>本町3丁目9</t>
  </si>
  <si>
    <t>天満駐車場</t>
  </si>
  <si>
    <t>名田町2丁目3</t>
  </si>
  <si>
    <t>不動橋駐車場</t>
  </si>
  <si>
    <t>七日町2丁目135-1</t>
  </si>
  <si>
    <t>借地</t>
  </si>
  <si>
    <t>敷地面積</t>
  </si>
  <si>
    <t>建物延面積</t>
  </si>
  <si>
    <t>処理方式</t>
  </si>
  <si>
    <t>㎥/日</t>
  </si>
  <si>
    <t>本館</t>
  </si>
  <si>
    <t>上野浄水場</t>
  </si>
  <si>
    <t>下切町1925</t>
  </si>
  <si>
    <t>急速ろ過方式</t>
  </si>
  <si>
    <t>浄水場</t>
  </si>
  <si>
    <t>次亜塩素滅菌</t>
  </si>
  <si>
    <t>鶴巣浄水場</t>
  </si>
  <si>
    <t>管理棟</t>
  </si>
  <si>
    <t>遊離炭酸除去</t>
  </si>
  <si>
    <t>浄水場</t>
  </si>
  <si>
    <t>単位：㎡，台</t>
  </si>
  <si>
    <t>下水処理施設</t>
  </si>
  <si>
    <t>(1)公共下水道</t>
  </si>
  <si>
    <t>処理方法</t>
  </si>
  <si>
    <t>処理能力</t>
  </si>
  <si>
    <t>冬頭町333</t>
  </si>
  <si>
    <t>水処理棟</t>
  </si>
  <si>
    <t>(水処理)</t>
  </si>
  <si>
    <t>担体投入活性汚</t>
  </si>
  <si>
    <t>汚泥棟</t>
  </si>
  <si>
    <t>泥法</t>
  </si>
  <si>
    <t>(焼却処理)</t>
  </si>
  <si>
    <t>電気棟</t>
  </si>
  <si>
    <t>流動床式</t>
  </si>
  <si>
    <t>20t/日</t>
  </si>
  <si>
    <t>汚泥焼却棟</t>
  </si>
  <si>
    <t>（2）特定環境保全公共下水道</t>
  </si>
  <si>
    <t>（4）簡易排水処理施設</t>
  </si>
  <si>
    <t>地区</t>
  </si>
  <si>
    <t>箇所数</t>
  </si>
  <si>
    <t>荘川</t>
  </si>
  <si>
    <t>丹生川</t>
  </si>
  <si>
    <t>久々野</t>
  </si>
  <si>
    <t>清見</t>
  </si>
  <si>
    <t>朝日</t>
  </si>
  <si>
    <t>上宝</t>
  </si>
  <si>
    <t>国府</t>
  </si>
  <si>
    <t>（5）小規模集合排水処理施設</t>
  </si>
  <si>
    <t>奥飛騨温泉郷</t>
  </si>
  <si>
    <t>丹生川</t>
  </si>
  <si>
    <t>高山市全域</t>
  </si>
  <si>
    <t>(7)し尿処理施設</t>
  </si>
  <si>
    <t>冬頭町655-2</t>
  </si>
  <si>
    <t>環境センター</t>
  </si>
  <si>
    <t>S61.3.25改造</t>
  </si>
  <si>
    <t>高負荷脱窒素処理</t>
  </si>
  <si>
    <t>久々野衛生</t>
  </si>
  <si>
    <t>久々野町久須母</t>
  </si>
  <si>
    <t>センター</t>
  </si>
  <si>
    <t>H11.4.1改造</t>
  </si>
  <si>
    <t>H15.11.1改造</t>
  </si>
  <si>
    <t>火葬場</t>
  </si>
  <si>
    <t>構造</t>
  </si>
  <si>
    <t>市営火葬場</t>
  </si>
  <si>
    <t>西洞町131</t>
  </si>
  <si>
    <t>市営荘川火葬場</t>
  </si>
  <si>
    <t>荘川町新渕704</t>
  </si>
  <si>
    <t>市営久々野火葬場</t>
  </si>
  <si>
    <t>久々野町無数河4185</t>
  </si>
  <si>
    <t>一部2階建</t>
  </si>
  <si>
    <t>ごみ処理施設</t>
  </si>
  <si>
    <t>（1）資源リサイクルセンター</t>
  </si>
  <si>
    <t>単位：㎡</t>
  </si>
  <si>
    <t>建物延面積</t>
  </si>
  <si>
    <t>処理方式</t>
  </si>
  <si>
    <t>処理能力</t>
  </si>
  <si>
    <t>開設年月日</t>
  </si>
  <si>
    <t>焼却施設</t>
  </si>
  <si>
    <t>三福寺町1800</t>
  </si>
  <si>
    <t>全連続炉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</si>
  <si>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H14.3.13基幹改良</t>
  </si>
  <si>
    <t>発泡スチロール　　　　　　　　　　　　　　　　　　　　　　　　　　　　　　　　　　　　　　　　　　　　　　　　　　　　　　　　　　　　　　　　　　　　　　　　　　　　　　　リサイクル施設</t>
  </si>
  <si>
    <t>焼却施設に含む</t>
  </si>
  <si>
    <t>熱固化</t>
  </si>
  <si>
    <t>埋立処分地</t>
  </si>
  <si>
    <t>管理型</t>
  </si>
  <si>
    <t>第1次埋立処分地汚水処理施設</t>
  </si>
  <si>
    <t>埋立処分地に含む</t>
  </si>
  <si>
    <t>高速凝集　　　　　　　　　　　　　　　　　　　　　　　　　　　　　　　　　　　　　　　　　　　　　　　　　　　　　　　　　　　　　　　　　　　　　　　　　　　　　　　　　　　　　　　　沈殿</t>
  </si>
  <si>
    <t>第2次埋立処分地浸出水処理施設</t>
  </si>
  <si>
    <t>80㎥/日</t>
  </si>
  <si>
    <t>容器リサイクル施設</t>
  </si>
  <si>
    <t>選別・プレス</t>
  </si>
  <si>
    <t>不用品リフォームセンター</t>
  </si>
  <si>
    <t>（2）久々野クリーンセンター</t>
  </si>
  <si>
    <t>単位：㎡</t>
  </si>
  <si>
    <t>久々野町久々野3033-3</t>
  </si>
  <si>
    <t>H11.3.10基幹改良</t>
  </si>
  <si>
    <t>25㎥/日</t>
  </si>
  <si>
    <t>平屋建</t>
  </si>
  <si>
    <t>鉄筋ｺﾝｸﾘｰﾄ造</t>
  </si>
  <si>
    <t>鉄骨造</t>
  </si>
  <si>
    <t>2階建</t>
  </si>
  <si>
    <t>プール</t>
  </si>
  <si>
    <t>単位：㎡，人</t>
  </si>
  <si>
    <t>2階建</t>
  </si>
  <si>
    <t>鉄骨造平屋建</t>
  </si>
  <si>
    <t>こくふ保育園</t>
  </si>
  <si>
    <t>大八保育園</t>
  </si>
  <si>
    <t>木造平屋建</t>
  </si>
  <si>
    <t>鉄筋ｺﾝｸﾘｰﾄ造</t>
  </si>
  <si>
    <t>桐生町8丁目44</t>
  </si>
  <si>
    <t>市民ふれあいファミリー農園</t>
  </si>
  <si>
    <t>規模</t>
  </si>
  <si>
    <t>塩屋市民ふれあいファミリー農園</t>
  </si>
  <si>
    <t>塩屋町1639ほか</t>
  </si>
  <si>
    <t>下切市民ふれあいファミリー農園</t>
  </si>
  <si>
    <t>下切町40-1ほか</t>
  </si>
  <si>
    <t>千島農園</t>
  </si>
  <si>
    <t>千島町493ほか</t>
  </si>
  <si>
    <t>三福寺農園</t>
  </si>
  <si>
    <t>三福寺町501-1ほか</t>
  </si>
  <si>
    <t>江名子農園</t>
  </si>
  <si>
    <t>江名子町978</t>
  </si>
  <si>
    <t>下岡本農園</t>
  </si>
  <si>
    <t>下岡本町1045-1ほか</t>
  </si>
  <si>
    <t>福祉センター</t>
  </si>
  <si>
    <t>高山市総合
福祉センター</t>
  </si>
  <si>
    <t>4階建</t>
  </si>
  <si>
    <t>高山市山王
福祉センター</t>
  </si>
  <si>
    <t>森下町1丁目208</t>
  </si>
  <si>
    <t>3階建</t>
  </si>
  <si>
    <t>中山の里ふれあい公園(第2)</t>
  </si>
  <si>
    <t>国府町鶴巣336-2</t>
  </si>
  <si>
    <t>80ｋｌ/日</t>
  </si>
  <si>
    <t>25ｋｌ/日</t>
  </si>
  <si>
    <t>荘　川</t>
  </si>
  <si>
    <t>朝　日</t>
  </si>
  <si>
    <t>国　府</t>
  </si>
  <si>
    <t>上　宝</t>
  </si>
  <si>
    <t>清　見</t>
  </si>
  <si>
    <t>地　区</t>
  </si>
  <si>
    <t>高　山</t>
  </si>
  <si>
    <t>名田町3丁目1-3</t>
  </si>
  <si>
    <t>清見町三日町414-1</t>
  </si>
  <si>
    <t>高根町上ヶ洞340-1</t>
  </si>
  <si>
    <t>三福寺町1051-3</t>
  </si>
  <si>
    <t>三福寺町1110-5</t>
  </si>
  <si>
    <t>新宮町1322-1</t>
  </si>
  <si>
    <t>千島町1257-2</t>
  </si>
  <si>
    <t>清見町三日町112-1</t>
  </si>
  <si>
    <t>ビジネス</t>
  </si>
  <si>
    <t>昭和町1-188-1</t>
  </si>
  <si>
    <t>下林町353</t>
  </si>
  <si>
    <t>歴史文化施設</t>
  </si>
  <si>
    <t>大新町2丁目44</t>
  </si>
  <si>
    <t>昭和町1丁目188-1</t>
  </si>
  <si>
    <t>荘川町新渕
430-1</t>
  </si>
  <si>
    <t>朝日町万石800</t>
  </si>
  <si>
    <t>生涯学習施設</t>
  </si>
  <si>
    <t>単位：ha</t>
  </si>
  <si>
    <t>S28</t>
  </si>
  <si>
    <t>S47</t>
  </si>
  <si>
    <t>H 6. 4. 1</t>
  </si>
  <si>
    <t>H 8. 4. 1</t>
  </si>
  <si>
    <t>S52. 5.21</t>
  </si>
  <si>
    <t>S60. 4. 1</t>
  </si>
  <si>
    <t>H10. 4.27</t>
  </si>
  <si>
    <t>荘川町新渕53</t>
  </si>
  <si>
    <t>緑ケ丘児童公園</t>
  </si>
  <si>
    <t>市制50周年記念公園「中橋公園」</t>
  </si>
  <si>
    <t>歴史公園</t>
  </si>
  <si>
    <t>国分尼寺史跡広場</t>
  </si>
  <si>
    <t>高根町上ケ洞340</t>
  </si>
  <si>
    <t>朝日町上ケ見423-8</t>
  </si>
  <si>
    <t>朝日町小瀬ケ洞737-2</t>
  </si>
  <si>
    <t>21か所（21団地）</t>
  </si>
  <si>
    <t>平成18～20</t>
  </si>
  <si>
    <t>高根町上ケ洞536</t>
  </si>
  <si>
    <t>鉄筋ｺﾝｸﾘｰﾄ造
3階建、一部木造2階建</t>
  </si>
  <si>
    <t>調理実習室1</t>
  </si>
  <si>
    <t>丹生川町北方2640-2</t>
  </si>
  <si>
    <t>丹生川町北方1315-2</t>
  </si>
  <si>
    <t>朝日町見座1358-1</t>
  </si>
  <si>
    <t>まちの博物館公園</t>
  </si>
  <si>
    <t>こくふ交流センター内</t>
  </si>
  <si>
    <t>会議室1</t>
  </si>
  <si>
    <t>研修室3</t>
  </si>
  <si>
    <t>調理室1</t>
  </si>
  <si>
    <t>国府公民館
（国府支所庁舎併設）</t>
  </si>
  <si>
    <t>管理棟・研修棟・矢嶋西蔵・矢嶋文庫蔵・矢嶋塩蔵・矢嶋北蔵・永田酒蔵・永田米蔵・永田文庫蔵・永田こうじ蔵・永田たんす蔵・永田炭蔵</t>
  </si>
  <si>
    <t>文化ホール502席</t>
  </si>
  <si>
    <t>国府町広瀬町880-1</t>
  </si>
  <si>
    <t>高山市国民健康保険直営診療所</t>
  </si>
  <si>
    <t>高山市清見町三日町417番地1</t>
  </si>
  <si>
    <t>高山市清見町大原682番地</t>
  </si>
  <si>
    <t>高山市清見町江黒185番地1</t>
  </si>
  <si>
    <t>高山市荘川町新渕546番地1</t>
  </si>
  <si>
    <t>高山市久々野町無数河642番地1</t>
  </si>
  <si>
    <t>高山市久々野町渚841番地</t>
  </si>
  <si>
    <t>鉄骨造平屋建</t>
  </si>
  <si>
    <t>高山市久々野町小屋名381番地1</t>
  </si>
  <si>
    <t>高山市朝日町万石333番地1</t>
  </si>
  <si>
    <t>高山市朝日町桑之島66番地12</t>
  </si>
  <si>
    <t>高山市高根町上ケ洞525番地</t>
  </si>
  <si>
    <t>高山市高根町日和田1180番地</t>
  </si>
  <si>
    <t>高山市奥飛騨温泉郷栃尾1009番地</t>
  </si>
  <si>
    <t>鉄筋ｺﾝｸﾘｰﾄ造
2階建</t>
  </si>
  <si>
    <t>鉄筋ｺﾝｸﾘｰﾄ造
平屋建</t>
  </si>
  <si>
    <t>鉄筋ｺﾝｸﾘｰﾄ造
2階建（1階部分の一部）</t>
  </si>
  <si>
    <t>高山市休日診療所</t>
  </si>
  <si>
    <t>高山市休日診療所</t>
  </si>
  <si>
    <t>高山市花岡町2丁目18番地</t>
  </si>
  <si>
    <t>保健ｾﾝﾀｰ
1階部分の一部</t>
  </si>
  <si>
    <t>ｶﾙｼｳﾑ除去　　　　　　　　　　　　　　　　　　　　　　　　　　　　　　　　　　　　　　　　　　　　　　　　　　　　　　　　　　　　　　　　　　　　　　　　　　　　　　　　＋凝集沈殿　　　　　　　　　　　　　　　　　　　　　　　　　　　　　　　　　　　　　　　　　　　　　　　　　　　　　　　　　　　　　　　　　　　　　　　　　　　　　　　　　　　＋砂ろ過</t>
  </si>
  <si>
    <t>機械化　　　　　　　　　　　　　　　　　　　　　　　　　　　　　　　　　　　　　　　　　　　　　　　　　　　　　　　　　　　　　　　　　　　　　　　　　　　　　　　　　　バッチ炉</t>
  </si>
  <si>
    <t>接触曝気
＋砂ろ過　　　　　　　　　　　　　　　　　　　　　　　　　　　　　　　　　　　　　　　　　　　　　　　　　　　　　　　　　　　　　　　　　　　　　　　　　　　　　　　　　　　＋活性炭吸着</t>
  </si>
  <si>
    <t>埋立処分地
浸出水処理施設</t>
  </si>
  <si>
    <t>開設年月</t>
  </si>
  <si>
    <t>多目的ホール324席</t>
  </si>
  <si>
    <t>多目的ホール500席</t>
  </si>
  <si>
    <t>多目的ホール342席</t>
  </si>
  <si>
    <t>調理実習室1</t>
  </si>
  <si>
    <t>飛騨高山まちの博物館</t>
  </si>
  <si>
    <t>放送大学岐阜学習センター</t>
  </si>
  <si>
    <t>高山分室</t>
  </si>
  <si>
    <t>自動車工学科
専攻科</t>
  </si>
  <si>
    <t>大谷浄水場</t>
  </si>
  <si>
    <t>丹生川町大谷</t>
  </si>
  <si>
    <t>管理棟</t>
  </si>
  <si>
    <t>（3）農業集落排水処理施設</t>
  </si>
  <si>
    <t>(6)個別排水処理施設</t>
  </si>
  <si>
    <t>国府町広瀬町880-1</t>
  </si>
  <si>
    <t>五味原ふるさと公園</t>
  </si>
  <si>
    <t>丹生川町折敷地3134-1</t>
  </si>
  <si>
    <t>鉄筋コンクリート造</t>
  </si>
  <si>
    <t>学習室3</t>
  </si>
  <si>
    <t>うち公民館
部分3,317</t>
  </si>
  <si>
    <t>大ホール1,284席</t>
  </si>
  <si>
    <t>小ホール399席</t>
  </si>
  <si>
    <t>清見造成地</t>
  </si>
  <si>
    <t>工場団地等</t>
  </si>
  <si>
    <t>城山　外</t>
  </si>
  <si>
    <t>八幡町　外</t>
  </si>
  <si>
    <t>日の出町2丁目63</t>
  </si>
  <si>
    <t>赤保木町1636-6</t>
  </si>
  <si>
    <t>城山134</t>
  </si>
  <si>
    <t>桐生町1丁目　外</t>
  </si>
  <si>
    <t>緑ケ丘町1丁目140</t>
  </si>
  <si>
    <t>守ケ丘児童公園</t>
  </si>
  <si>
    <t>松之木町2693-7</t>
  </si>
  <si>
    <t>上岡本町4丁目348</t>
  </si>
  <si>
    <t>石ケ谷児童公園</t>
  </si>
  <si>
    <t>上岡本町6丁目98</t>
  </si>
  <si>
    <t>川原町50-4</t>
  </si>
  <si>
    <t>千島町231-4</t>
  </si>
  <si>
    <t>上岡本町2821-2</t>
  </si>
  <si>
    <t>若達町1丁目67</t>
  </si>
  <si>
    <t>下林町508-1</t>
  </si>
  <si>
    <t>松本町1928-2</t>
  </si>
  <si>
    <t>赤保木町822</t>
  </si>
  <si>
    <t>赤保木町400-2</t>
  </si>
  <si>
    <t>松之木町1775</t>
  </si>
  <si>
    <t>中山町341</t>
  </si>
  <si>
    <t>中山町131</t>
  </si>
  <si>
    <t>朝日町41-1</t>
  </si>
  <si>
    <t>江名子町2600-109</t>
  </si>
  <si>
    <t>新宮町3391-1</t>
  </si>
  <si>
    <t>三福寺町3655</t>
  </si>
  <si>
    <t>下三之町　外</t>
  </si>
  <si>
    <t>島川原町47</t>
  </si>
  <si>
    <t>中山町503</t>
  </si>
  <si>
    <t>上岡本町1丁目123-1</t>
  </si>
  <si>
    <t>岡本町2丁目130-1</t>
  </si>
  <si>
    <t>七日町2丁目2</t>
  </si>
  <si>
    <t>昭和町2丁目45-1</t>
  </si>
  <si>
    <t>上岡本町7丁目417-1</t>
  </si>
  <si>
    <t>馬場町2丁目23-2</t>
  </si>
  <si>
    <t>城山公園</t>
  </si>
  <si>
    <t>S31.10.15</t>
  </si>
  <si>
    <t>S47. 3.31</t>
  </si>
  <si>
    <t>S47.11.27</t>
  </si>
  <si>
    <t>S59.10.11</t>
  </si>
  <si>
    <t>S62.11.17</t>
  </si>
  <si>
    <t>（古墳広場）</t>
  </si>
  <si>
    <t>市民広場</t>
  </si>
  <si>
    <t>H17. 7.21</t>
  </si>
  <si>
    <t>H21. 4. 1</t>
  </si>
  <si>
    <t>H22. 4. 1</t>
  </si>
  <si>
    <t>字西谷802-2</t>
  </si>
  <si>
    <t>H 6. 4.19</t>
  </si>
  <si>
    <t>H16. 7. 1</t>
  </si>
  <si>
    <t>S59. 4. 1</t>
  </si>
  <si>
    <t>鉄筋ｺﾝｸﾘｰﾄ造
木造2階建一部RC</t>
  </si>
  <si>
    <t>H15. 5. 8</t>
  </si>
  <si>
    <t>H16.10.31</t>
  </si>
  <si>
    <t>H21. 7. 1</t>
  </si>
  <si>
    <t>H24.5.24</t>
  </si>
  <si>
    <t>H 5. 9.30</t>
  </si>
  <si>
    <t>H15. 6. 1</t>
  </si>
  <si>
    <t>H 9. 8.10</t>
  </si>
  <si>
    <t>H 5.10. 5</t>
  </si>
  <si>
    <t>S35.12.24</t>
  </si>
  <si>
    <t>H 2. 3.30</t>
  </si>
  <si>
    <t>H 5. 2.15</t>
  </si>
  <si>
    <t>H 1. 7. 3</t>
  </si>
  <si>
    <t>H 5. 3.20</t>
  </si>
  <si>
    <t>H 6. 3.25</t>
  </si>
  <si>
    <t>H 2. 4. 7</t>
  </si>
  <si>
    <t>H16.10.20</t>
  </si>
  <si>
    <t>H17.2.1</t>
  </si>
  <si>
    <t>H 4. 8.11</t>
  </si>
  <si>
    <t>H 7. 3.20</t>
  </si>
  <si>
    <t>H8.10</t>
  </si>
  <si>
    <t>S61. 3.20</t>
  </si>
  <si>
    <t>H16.10.12</t>
  </si>
  <si>
    <t>H13.10.10</t>
  </si>
  <si>
    <t>H11.11.20</t>
  </si>
  <si>
    <t>H12. 3.30</t>
  </si>
  <si>
    <t>H14. 1.23</t>
  </si>
  <si>
    <t>-</t>
  </si>
  <si>
    <t>H 5. 3.31</t>
  </si>
  <si>
    <t>H 8. 3.29</t>
  </si>
  <si>
    <t>立体式</t>
  </si>
  <si>
    <t>100ｔ/24h</t>
  </si>
  <si>
    <t>〃</t>
  </si>
  <si>
    <t>90㎏/h</t>
  </si>
  <si>
    <t>104,700㎥</t>
  </si>
  <si>
    <t>三福寺町1872-1</t>
  </si>
  <si>
    <t>600㎥/日</t>
  </si>
  <si>
    <t>三福寺町1800</t>
  </si>
  <si>
    <t>10ｔ/5h</t>
  </si>
  <si>
    <t>16ｔ/8h</t>
  </si>
  <si>
    <t>久々野町久々野
3020-2</t>
  </si>
  <si>
    <t>7,000㎥</t>
  </si>
  <si>
    <t>久々野町久々野
3021-2</t>
  </si>
  <si>
    <t>清見診療所</t>
  </si>
  <si>
    <t>大原出張診療所</t>
  </si>
  <si>
    <t>江黒出張診療所</t>
  </si>
  <si>
    <t>荘川診療所</t>
  </si>
  <si>
    <t>久々野診療所</t>
  </si>
  <si>
    <t>久々野南部出張診療所</t>
  </si>
  <si>
    <t>久々野東部出張診療所</t>
  </si>
  <si>
    <t>朝日診療所</t>
  </si>
  <si>
    <t>秋神出張診療所</t>
  </si>
  <si>
    <t>高根診療所</t>
  </si>
  <si>
    <t>日和田出張診療所</t>
  </si>
  <si>
    <t>H 8. 4. 1</t>
  </si>
  <si>
    <t>H11. 8. 1</t>
  </si>
  <si>
    <t>H11. 4. 1</t>
  </si>
  <si>
    <t>H 5.12. 1</t>
  </si>
  <si>
    <t>S59. 4. 1</t>
  </si>
  <si>
    <t>H 9. 4. 1</t>
  </si>
  <si>
    <t>H 8. 4. 1</t>
  </si>
  <si>
    <t>H 7.10.20</t>
  </si>
  <si>
    <t>H16. 6. 1</t>
  </si>
  <si>
    <t>H 7. 4. 1</t>
  </si>
  <si>
    <t>H 7.11. 1</t>
  </si>
  <si>
    <t>H 2. 4. 1</t>
  </si>
  <si>
    <t>H13. 4. 1</t>
  </si>
  <si>
    <t xml:space="preserve">  S53.12</t>
  </si>
  <si>
    <t>鉄筋ｺﾝｸﾘｰﾄ造
（一部鉄骨造）
2階建</t>
  </si>
  <si>
    <t>花岡町2丁目18</t>
  </si>
  <si>
    <t>一之宮ふれあい広場</t>
  </si>
  <si>
    <t>S63. 9.20</t>
  </si>
  <si>
    <t>敷地面積</t>
  </si>
  <si>
    <t>軽量鉄骨造2階建</t>
  </si>
  <si>
    <t>木造一部鉄骨造
2階建</t>
  </si>
  <si>
    <t>久々野公民館内</t>
  </si>
  <si>
    <t>不燃ごみ処理場</t>
  </si>
  <si>
    <t>こくふふれあい公園</t>
  </si>
  <si>
    <t>国府町広瀬町1280-1</t>
  </si>
  <si>
    <t>H26. 4. 1</t>
  </si>
  <si>
    <t>36か所</t>
  </si>
  <si>
    <t>平成9</t>
  </si>
  <si>
    <t>平成8</t>
  </si>
  <si>
    <t>平成10</t>
  </si>
  <si>
    <t>ﾌﾟﾚｷｬｽﾄｺﾝｸﾘｰﾄ造3階建</t>
  </si>
  <si>
    <t>平成6～8</t>
  </si>
  <si>
    <t>平成11～12</t>
  </si>
  <si>
    <t>平成6・9</t>
  </si>
  <si>
    <t>鉄骨造2階建</t>
  </si>
  <si>
    <t>飛騨位山文化交流館内</t>
  </si>
  <si>
    <t>燦燦朝日館内</t>
  </si>
  <si>
    <t>高根町上ケ洞</t>
  </si>
  <si>
    <t>2階建地下１階</t>
  </si>
  <si>
    <t>鉄骨一部鉄筋
ｺﾝｸﾘｰﾄ造
一部2階建</t>
  </si>
  <si>
    <t>大新町1丁目2</t>
  </si>
  <si>
    <t>消化槽機械棟</t>
  </si>
  <si>
    <t>こころの丘高山</t>
  </si>
  <si>
    <t>赤保木町1164-1</t>
  </si>
  <si>
    <t>主な浄水場</t>
  </si>
  <si>
    <t>公称施設能力</t>
  </si>
  <si>
    <t>S46.12.30</t>
  </si>
  <si>
    <t>牧ケ洞浄水場</t>
  </si>
  <si>
    <t>清見町牧ケ洞</t>
  </si>
  <si>
    <t>緩速ろ過方式</t>
  </si>
  <si>
    <t>字スゲタ4350-20</t>
  </si>
  <si>
    <t>蔵柱浄水場
（一之宮）</t>
  </si>
  <si>
    <t>久々野浄水場</t>
  </si>
  <si>
    <t>久々野町無数河</t>
  </si>
  <si>
    <t>水源上屋</t>
  </si>
  <si>
    <t>875-2</t>
  </si>
  <si>
    <t>本郷浄水場</t>
  </si>
  <si>
    <t>上宝町在家</t>
  </si>
  <si>
    <t>538-2、733-2</t>
  </si>
  <si>
    <t>平湯浄水場</t>
  </si>
  <si>
    <t>奥飛騨温泉郷平湯</t>
  </si>
  <si>
    <t>971-45</t>
  </si>
  <si>
    <t>平成16・18・19</t>
  </si>
  <si>
    <t>桜ヶ丘</t>
  </si>
  <si>
    <t>上ケ洞中央</t>
  </si>
  <si>
    <t>高根町上ケ洞541-1</t>
  </si>
  <si>
    <t>平成6～7</t>
  </si>
  <si>
    <t>桜ヶ丘（公営型）</t>
  </si>
  <si>
    <t>久々野（公営型）</t>
  </si>
  <si>
    <t>上ケ洞中央（公営型）</t>
  </si>
  <si>
    <t>高根町上ケ洞537</t>
  </si>
  <si>
    <t>奥飛騨温泉郷（公営型）</t>
  </si>
  <si>
    <t>14か所（14団地）</t>
  </si>
  <si>
    <t>鉄筋ｺﾝｸﾘｰﾄ造
（一部鉄骨造）
平屋建</t>
  </si>
  <si>
    <t>H7</t>
  </si>
  <si>
    <t>H18. 2.13</t>
  </si>
  <si>
    <t>鉄筋コンクリート造
2階建</t>
  </si>
  <si>
    <t>木造2階建
（一部3階）
鉄筋コンクリート造
2階建</t>
  </si>
  <si>
    <t>鉄筋コンクリート造
2階建</t>
  </si>
  <si>
    <t>木造平屋建
一部鉄筋コンクリート造</t>
  </si>
  <si>
    <t xml:space="preserve">鉄筋コンクリート造一部鉄骨造
3階建
</t>
  </si>
  <si>
    <t>和室1</t>
  </si>
  <si>
    <t>多目的ホール221席
会議室3</t>
  </si>
  <si>
    <t>うち公民館
部分353</t>
  </si>
  <si>
    <t>多目的室3
研修室2</t>
  </si>
  <si>
    <t>多目的ホール300席会議室5</t>
  </si>
  <si>
    <t>うち公民館
部分904.6</t>
  </si>
  <si>
    <t>文化ホール600席楽屋3</t>
  </si>
  <si>
    <t>多目的室1
和室2
茶室１</t>
  </si>
  <si>
    <t>昭和町1丁目
188-1</t>
  </si>
  <si>
    <t>S61.5</t>
  </si>
  <si>
    <t>H元.11～H4.3</t>
  </si>
  <si>
    <t>H15.3.31</t>
  </si>
  <si>
    <t>H3.3.31</t>
  </si>
  <si>
    <t>一之宮町6704-2</t>
  </si>
  <si>
    <t>荘川町中畑61</t>
  </si>
  <si>
    <t>野麦峠お助け小屋</t>
  </si>
  <si>
    <t>高根町野麦592</t>
  </si>
  <si>
    <t>丹生川町久手447</t>
  </si>
  <si>
    <t>鉄骨造5階建</t>
  </si>
  <si>
    <t>しぶきの湯　遊湯館</t>
  </si>
  <si>
    <t>鉄骨造平屋建</t>
  </si>
  <si>
    <t>鉄筋コンクリート造</t>
  </si>
  <si>
    <t>鉄骨造
鉄筋ｺﾝｸﾘｰﾄ造</t>
  </si>
  <si>
    <t>丹生川支所内</t>
  </si>
  <si>
    <t>S29. 7. 1</t>
  </si>
  <si>
    <t>S43. 4. 1</t>
  </si>
  <si>
    <t>S52. 4. 1</t>
  </si>
  <si>
    <t>S46. 4. 1</t>
  </si>
  <si>
    <t>S48. 4. 1</t>
  </si>
  <si>
    <t>S41. 8. 1</t>
  </si>
  <si>
    <t>S41. 4. 1</t>
  </si>
  <si>
    <t>S28. 4. 1</t>
  </si>
  <si>
    <t>S45. 1. 1</t>
  </si>
  <si>
    <t>S41.10. 1</t>
  </si>
  <si>
    <t>S44. 4. 1</t>
  </si>
  <si>
    <t>S43.11. 1</t>
  </si>
  <si>
    <t>S45. 4. 1</t>
  </si>
  <si>
    <t>S49. 4. 1</t>
  </si>
  <si>
    <t>S25.12. 1</t>
  </si>
  <si>
    <t>S41. 2. 1</t>
  </si>
  <si>
    <t>H25. 4. 1</t>
  </si>
  <si>
    <t>S40.11. 1</t>
  </si>
  <si>
    <t>栃尾診療所</t>
  </si>
  <si>
    <t>栃尾歯科診療所</t>
  </si>
  <si>
    <t>高山市奥飛騨温泉郷栃尾266番地11</t>
  </si>
  <si>
    <t>鉄骨造2階建</t>
  </si>
  <si>
    <t>（1）</t>
  </si>
  <si>
    <t>特別養護老人ホーム</t>
  </si>
  <si>
    <t>うち文化
ホール部分
1,680.78</t>
  </si>
  <si>
    <t>（615.30）</t>
  </si>
  <si>
    <t>うち市民文化会館部分7,025.21</t>
  </si>
  <si>
    <t>2階建(1階部分)</t>
  </si>
  <si>
    <t>木造2階建、一部鉄筋コンクリート3階建</t>
  </si>
  <si>
    <t>森下町1丁目200-1</t>
  </si>
  <si>
    <t>うち公民館
部分1,782.90</t>
  </si>
  <si>
    <t>うち公民館
部分2,993.62</t>
  </si>
  <si>
    <t>うち公民館
部分511.36</t>
  </si>
  <si>
    <t>荘川町猿丸82</t>
  </si>
  <si>
    <t>久々野町久々野1461-2</t>
  </si>
  <si>
    <t>400ｍタータン6コース</t>
  </si>
  <si>
    <t>H16.4</t>
  </si>
  <si>
    <t>馬場町2丁目115</t>
  </si>
  <si>
    <t>430-1</t>
  </si>
  <si>
    <t>S61.10</t>
  </si>
  <si>
    <t>1505-4</t>
  </si>
  <si>
    <t>H15.4</t>
  </si>
  <si>
    <t>H23.7</t>
  </si>
  <si>
    <t>880-1</t>
  </si>
  <si>
    <t>丹生川町坊方2000</t>
  </si>
  <si>
    <t>清見町三日町305</t>
  </si>
  <si>
    <t>鉄筋ｺﾝｸﾘｰﾄ造
3階建</t>
  </si>
  <si>
    <t>一之宮公民館</t>
  </si>
  <si>
    <t>一之宮町3087-1</t>
  </si>
  <si>
    <t>久々野町
久々野1505-4</t>
  </si>
  <si>
    <t>鉄筋ｺﾝｸﾘｰﾄ
一部鉄骨造
3階建
一部地下1階</t>
  </si>
  <si>
    <t>秋神研修センター</t>
  </si>
  <si>
    <t>和室2
多目的ホール
調理室1
研修室1</t>
  </si>
  <si>
    <t>高根町上ケ洞428</t>
  </si>
  <si>
    <t>国府町広瀬町880-1</t>
  </si>
  <si>
    <t>うち公民館
部分108.00</t>
  </si>
  <si>
    <t>建S52.11.20</t>
  </si>
  <si>
    <t>改H14.5.27</t>
  </si>
  <si>
    <t>S50. 5.17</t>
  </si>
  <si>
    <t>昭和町2丁目224</t>
  </si>
  <si>
    <t>S60. 4. 1</t>
  </si>
  <si>
    <t>-</t>
  </si>
  <si>
    <t>S44. 4. 1</t>
  </si>
  <si>
    <t>飛騨高山まちの体験交流館</t>
  </si>
  <si>
    <t>木造2階建
木造平屋建</t>
  </si>
  <si>
    <t>体験交流館・旧森家醤油蔵・旧森家穀蔵・旧森家道具蔵・北蔵・交流広場</t>
  </si>
  <si>
    <t>上一之町35-1</t>
  </si>
  <si>
    <t>（注）面積は主要部分のみ。</t>
  </si>
  <si>
    <t>（注）その他駐車場、キャンプ場、スキー場、温泉施設など多数あり。</t>
  </si>
  <si>
    <t>うち公民館
部分459.60</t>
  </si>
  <si>
    <t>市場棟5,196
管理棟850
冷蔵庫棟599</t>
  </si>
  <si>
    <t>S38.4～S46.3</t>
  </si>
  <si>
    <t>S60.4～S61.6</t>
  </si>
  <si>
    <t>H10.7～H21.5</t>
  </si>
  <si>
    <t>S46.8～S48.3</t>
  </si>
  <si>
    <t>S44. 3.17</t>
  </si>
  <si>
    <t>S46. 4.13</t>
  </si>
  <si>
    <t>-</t>
  </si>
  <si>
    <t>S56.10. 1</t>
  </si>
  <si>
    <t>-</t>
  </si>
  <si>
    <t>S63. 8. 1</t>
  </si>
  <si>
    <t>H 9. 4. 1</t>
  </si>
  <si>
    <t>-</t>
  </si>
  <si>
    <t>H10. 4. 1</t>
  </si>
  <si>
    <t>H11. 7.30</t>
  </si>
  <si>
    <t>H15. 4. 1</t>
  </si>
  <si>
    <t>高山駅西駐車場</t>
  </si>
  <si>
    <t>H29.12.26</t>
  </si>
  <si>
    <t>〃</t>
  </si>
  <si>
    <t>〃</t>
  </si>
  <si>
    <t>こまくさ</t>
  </si>
  <si>
    <t>〃</t>
  </si>
  <si>
    <t>〃</t>
  </si>
  <si>
    <t>〃</t>
  </si>
  <si>
    <t>〃</t>
  </si>
  <si>
    <t>かわせみ</t>
  </si>
  <si>
    <t>たかね</t>
  </si>
  <si>
    <t>37,500㎥/日</t>
  </si>
  <si>
    <t>H31.3.21建替</t>
  </si>
  <si>
    <t>1日あたり可能数</t>
  </si>
  <si>
    <t>7件</t>
  </si>
  <si>
    <t>2件</t>
  </si>
  <si>
    <t>5件</t>
  </si>
  <si>
    <t>五連水車等</t>
  </si>
  <si>
    <t>民家等</t>
  </si>
  <si>
    <t>H20.4</t>
  </si>
  <si>
    <t>H20.12</t>
  </si>
  <si>
    <t>H19.6</t>
  </si>
  <si>
    <t>H14.3</t>
  </si>
  <si>
    <t>S52.8</t>
  </si>
  <si>
    <t>H21.3</t>
  </si>
  <si>
    <t>4,095.05</t>
  </si>
  <si>
    <t>S46.3</t>
  </si>
  <si>
    <t>会議室7</t>
  </si>
  <si>
    <t>研修室3</t>
  </si>
  <si>
    <t>改H21.3.31</t>
  </si>
  <si>
    <t>ロビー1</t>
  </si>
  <si>
    <t>軽体育室1</t>
  </si>
  <si>
    <t>女性室1</t>
  </si>
  <si>
    <t>楽屋7</t>
  </si>
  <si>
    <t>レストラン1</t>
  </si>
  <si>
    <t>丹生川町町方1</t>
  </si>
  <si>
    <t>娯楽談話室1</t>
  </si>
  <si>
    <t>料理実習室1</t>
  </si>
  <si>
    <t>1,723.44</t>
  </si>
  <si>
    <t>音楽室1</t>
  </si>
  <si>
    <t>集会室1</t>
  </si>
  <si>
    <t>講習室1</t>
  </si>
  <si>
    <t>食の農学科群</t>
  </si>
  <si>
    <t>緑の農学科群</t>
  </si>
  <si>
    <t>いきいき健康農園</t>
  </si>
  <si>
    <t>400mトラック8コース、跳躍、投てき</t>
  </si>
  <si>
    <t>夜間照明</t>
  </si>
  <si>
    <t>左翼93ｍ、右翼92ｍ、センター126ｍ</t>
  </si>
  <si>
    <t>S61.12</t>
  </si>
  <si>
    <t>H7.3</t>
  </si>
  <si>
    <t>H6</t>
  </si>
  <si>
    <t>H4</t>
  </si>
  <si>
    <t>主屋</t>
  </si>
  <si>
    <t>まゆ倉庫</t>
  </si>
  <si>
    <t>北蔵</t>
  </si>
  <si>
    <t>中央蔵</t>
  </si>
  <si>
    <t>南蔵</t>
  </si>
  <si>
    <t>高山市若者等
活動事務所
（村半）</t>
  </si>
  <si>
    <t>下二之町6</t>
  </si>
  <si>
    <t>木造2階建
木造平屋建</t>
  </si>
  <si>
    <t>若者等活動事務所</t>
  </si>
  <si>
    <t>飛騨高山高等学校</t>
  </si>
  <si>
    <t>山田校舎
（旧斐太農林高等学校）</t>
  </si>
  <si>
    <t>ビジネス情報</t>
  </si>
  <si>
    <t>生活デザイン</t>
  </si>
  <si>
    <t>小水力発電所</t>
  </si>
  <si>
    <t>発電設備</t>
  </si>
  <si>
    <t>荘川清流発電所</t>
  </si>
  <si>
    <t>荘川町牛丸字洞口432-4他</t>
  </si>
  <si>
    <t>鉄骨造平屋建</t>
  </si>
  <si>
    <t>横軸クロスフロー水車
35kW</t>
  </si>
  <si>
    <t>一次処理後
下水道へ投入</t>
  </si>
  <si>
    <t>蔵書数1.9千冊</t>
  </si>
  <si>
    <t>鉄骨造
2階建
一部木造</t>
  </si>
  <si>
    <t>木造2階建
一部鉄筋ｺﾝｸﾘｰﾄ造</t>
  </si>
  <si>
    <t>鉄筋ｺﾝｸﾘｰﾄ造
2階建地下1階</t>
  </si>
  <si>
    <t>15（4）</t>
  </si>
  <si>
    <t>8（1）</t>
  </si>
  <si>
    <t>39（3）</t>
  </si>
  <si>
    <t>49（4）</t>
  </si>
  <si>
    <t>機械（工学）</t>
  </si>
  <si>
    <t>電気（工学）</t>
  </si>
  <si>
    <t>電子機械（工学）</t>
  </si>
  <si>
    <t>建築インテリア（工学）</t>
  </si>
  <si>
    <t>飛騨高山にぎわい交流館「大政」</t>
  </si>
  <si>
    <t>蔵書数9.2千冊</t>
  </si>
  <si>
    <t>(156)</t>
  </si>
  <si>
    <t>(157)</t>
  </si>
  <si>
    <t>本町4丁目1</t>
  </si>
  <si>
    <t>主な観光施設等</t>
  </si>
  <si>
    <t>名田町5丁目100</t>
  </si>
  <si>
    <t>神明町4丁目18</t>
  </si>
  <si>
    <t>昭和町1丁目301</t>
  </si>
  <si>
    <t>市営自転車駐車場</t>
  </si>
  <si>
    <t>高山駅東自転車駐車場</t>
  </si>
  <si>
    <t>花里町5丁目51</t>
  </si>
  <si>
    <t>定期</t>
  </si>
  <si>
    <t>一時</t>
  </si>
  <si>
    <t>H30.9.14</t>
  </si>
  <si>
    <t>高山駅西自転車駐車場</t>
  </si>
  <si>
    <t>昭和町1丁目303</t>
  </si>
  <si>
    <t>H29.4.1</t>
  </si>
  <si>
    <t>敷地面積</t>
  </si>
  <si>
    <t>各種体育施設等</t>
  </si>
  <si>
    <t>名称</t>
  </si>
  <si>
    <t>所在地</t>
  </si>
  <si>
    <t>建物延面積</t>
  </si>
  <si>
    <t>開設</t>
  </si>
  <si>
    <t>規模</t>
  </si>
  <si>
    <t>メインアリーナ、サブアリーナ</t>
  </si>
  <si>
    <t>飛騨高山
ビッグアリーナ</t>
  </si>
  <si>
    <t>武道場、弓道場</t>
  </si>
  <si>
    <t>中山町600</t>
  </si>
  <si>
    <t>トレーニング室、こども体育室</t>
  </si>
  <si>
    <t>多目的ルーム、会議室、大会本部室他</t>
  </si>
  <si>
    <t>クライミングウォール</t>
  </si>
  <si>
    <t>高山市民プール</t>
  </si>
  <si>
    <t>赤保木町1636-1</t>
  </si>
  <si>
    <t>50ｍ×8コース　　　徒渉プール</t>
  </si>
  <si>
    <t>25ｍ×6コース</t>
  </si>
  <si>
    <t>グラウンド2面</t>
  </si>
  <si>
    <t>大八グラウンド</t>
  </si>
  <si>
    <t>漆垣内町1500-1</t>
  </si>
  <si>
    <t>本部席（更衣室含む）</t>
  </si>
  <si>
    <t>岡本テニスコート</t>
  </si>
  <si>
    <t>下岡本町2663-2</t>
  </si>
  <si>
    <t>テニスコート4面（砂入り人工芝）</t>
  </si>
  <si>
    <t>中山テニスコート</t>
  </si>
  <si>
    <t>下林町1017</t>
  </si>
  <si>
    <t>テニスコート6面（砂入り人工芝）</t>
  </si>
  <si>
    <t>夜間照明（3面）</t>
  </si>
  <si>
    <t>中山公園
陸上競技場</t>
  </si>
  <si>
    <t>山田町690</t>
  </si>
  <si>
    <t>S53.10</t>
  </si>
  <si>
    <t>第3種公認全天候トラック・インフィールド芝</t>
  </si>
  <si>
    <t>中山公園野球場</t>
  </si>
  <si>
    <t>S51.10</t>
  </si>
  <si>
    <t>野球グラウンド1面</t>
  </si>
  <si>
    <t>両翼92m、センター120ｍ</t>
  </si>
  <si>
    <t>中山公園管理事務所</t>
  </si>
  <si>
    <t>事務室、救護室、会議室</t>
  </si>
  <si>
    <t>南部グラウンド</t>
  </si>
  <si>
    <t>石浦町6丁目282</t>
  </si>
  <si>
    <t>グラウンド1面</t>
  </si>
  <si>
    <t>高山市相撲場</t>
  </si>
  <si>
    <t>下林町1012-7</t>
  </si>
  <si>
    <t>H元.9</t>
  </si>
  <si>
    <t>土俵</t>
  </si>
  <si>
    <t>高山市屋内
軽スポーツ場</t>
  </si>
  <si>
    <t>片野町4丁目461</t>
  </si>
  <si>
    <t>ゲートボールコート1面</t>
  </si>
  <si>
    <t>八幡屋内
ゲートボール場</t>
  </si>
  <si>
    <t>八幡町100-3</t>
  </si>
  <si>
    <t>松倉屋内
ゲートボール場</t>
  </si>
  <si>
    <t>西之一色町3丁目1055</t>
  </si>
  <si>
    <t>高山西スポーツ
地域交流会館</t>
  </si>
  <si>
    <t>岡本町3丁目5-1</t>
  </si>
  <si>
    <t>1階ゲートボールコート1面</t>
  </si>
  <si>
    <t>柔道場2面</t>
  </si>
  <si>
    <t>丹生川運動公園
グラウンド</t>
  </si>
  <si>
    <t>丹生川町大萱84-1</t>
  </si>
  <si>
    <t>丹生川運動公園
管理休憩棟</t>
  </si>
  <si>
    <t>メインフロア1面</t>
  </si>
  <si>
    <t>丹生川運動公園
テニスコート</t>
  </si>
  <si>
    <t>テニスコート2面</t>
  </si>
  <si>
    <t>丹生川中学校敷地内</t>
  </si>
  <si>
    <t>H5.12</t>
  </si>
  <si>
    <t>丹生川中央屋内
体育ふれあい施設</t>
  </si>
  <si>
    <t>丹生川町坊方2252</t>
  </si>
  <si>
    <t>ゲートボールコート2面</t>
  </si>
  <si>
    <t>丹生川東部屋内
体育ふれあい施設</t>
  </si>
  <si>
    <t>丹生川町白井138-2</t>
  </si>
  <si>
    <t>丹生川大萱多目的屋内運動施設</t>
  </si>
  <si>
    <t>丹生川町大萱114-2</t>
  </si>
  <si>
    <t>丹生川荒城多目的
屋内運動施設</t>
  </si>
  <si>
    <t>丹生川町折敷地35-9</t>
  </si>
  <si>
    <t>清見B&amp;G海洋
センター体育館</t>
  </si>
  <si>
    <t>清見町三日町
254-1</t>
  </si>
  <si>
    <t>ミーティングルーム</t>
  </si>
  <si>
    <t>清見B&amp;G海洋
センタープール</t>
  </si>
  <si>
    <t>幼児用プール（10ｍ×6ｍ）</t>
  </si>
  <si>
    <t>小鳥グラウンド</t>
  </si>
  <si>
    <t>S58.12</t>
  </si>
  <si>
    <t>清見町夏厩442</t>
  </si>
  <si>
    <t>小鳥体育館</t>
  </si>
  <si>
    <t>S60.5</t>
  </si>
  <si>
    <t>清見グラウンド</t>
  </si>
  <si>
    <t>清見町三日町254-8</t>
  </si>
  <si>
    <t>S62.8</t>
  </si>
  <si>
    <t>清見テニスコート</t>
  </si>
  <si>
    <t>テニスコート4面</t>
  </si>
  <si>
    <t>清見高齢者
運動広場</t>
  </si>
  <si>
    <t>清見町三日町138</t>
  </si>
  <si>
    <t>H3.7</t>
  </si>
  <si>
    <t>荘川グラウンド</t>
  </si>
  <si>
    <t>荘川町一色
397-1</t>
  </si>
  <si>
    <t>S60.3</t>
  </si>
  <si>
    <t>活性化施設
荘川ドーム</t>
  </si>
  <si>
    <t>H14.8</t>
  </si>
  <si>
    <t>荘川町黒谷100</t>
  </si>
  <si>
    <t>H2.3</t>
  </si>
  <si>
    <t>一之宮屋内運動場</t>
  </si>
  <si>
    <t>一之宮町3042</t>
  </si>
  <si>
    <t>1階ゲートボールコート2面</t>
  </si>
  <si>
    <t>久々野町無数河
818-1</t>
  </si>
  <si>
    <t>2階メインフロア1面</t>
  </si>
  <si>
    <t>トレーニングルーム</t>
  </si>
  <si>
    <t>幼児体育室、3階卓球室</t>
  </si>
  <si>
    <t>久々野総合運動
公園グラウンド</t>
  </si>
  <si>
    <t>久々野総合運動
公園テニスコート</t>
  </si>
  <si>
    <t>久々野町久々野1461-3</t>
  </si>
  <si>
    <t>久々野町大西
467</t>
  </si>
  <si>
    <t>久々野町渚748</t>
  </si>
  <si>
    <t>H元.1</t>
  </si>
  <si>
    <t>朝日屋内
ゲートボール場</t>
  </si>
  <si>
    <t>朝日町万石
381-1</t>
  </si>
  <si>
    <t>H2.2</t>
  </si>
  <si>
    <t>秋神屋内
ゲートボール場</t>
  </si>
  <si>
    <t>朝日町桑之島71</t>
  </si>
  <si>
    <t>H9.12</t>
  </si>
  <si>
    <t>飛騨高山御嶽
トレーニングセンター</t>
  </si>
  <si>
    <t>高根町日和田1180</t>
  </si>
  <si>
    <t>H21.4</t>
  </si>
  <si>
    <t>体育館</t>
  </si>
  <si>
    <t>飛騨日和田体育館</t>
  </si>
  <si>
    <t>高根町小日和田2-1</t>
  </si>
  <si>
    <t>H元.12</t>
  </si>
  <si>
    <t>高根屋内
ゲートボール場</t>
  </si>
  <si>
    <t>高根町上ヶ洞22</t>
  </si>
  <si>
    <t>H11.4</t>
  </si>
  <si>
    <t>日和田ハイランド
陸上競技場</t>
  </si>
  <si>
    <t>高根町留之原1735-3</t>
  </si>
  <si>
    <t>高根総合グラウンド</t>
  </si>
  <si>
    <t>H元.11</t>
  </si>
  <si>
    <t>国府B&amp;G海洋
センター体育館</t>
  </si>
  <si>
    <t>国府町広瀬町
2567-1</t>
  </si>
  <si>
    <t>国府B&amp;G海洋
センタープール</t>
  </si>
  <si>
    <t>国府町三日町458</t>
  </si>
  <si>
    <t>国府スポーツ公園</t>
  </si>
  <si>
    <t>国府町木曽垣内150</t>
  </si>
  <si>
    <t>国府屋内運動場</t>
  </si>
  <si>
    <t>国府町木曽垣内650</t>
  </si>
  <si>
    <t>国府屋外
ゲートボール場</t>
  </si>
  <si>
    <t>ゲートボールコート3面</t>
  </si>
  <si>
    <t>国府芝生広場</t>
  </si>
  <si>
    <t>国府グラウンド</t>
  </si>
  <si>
    <t>国府町宇津江529</t>
  </si>
  <si>
    <t>本郷屋内運動場</t>
  </si>
  <si>
    <t>上宝町本郷
577-2</t>
  </si>
  <si>
    <t>H3.3</t>
  </si>
  <si>
    <t>奥飛騨栃尾
屋内運動場</t>
  </si>
  <si>
    <t>奥飛騨温泉郷
栃尾458-2</t>
  </si>
  <si>
    <t>本郷多目的
グラウンド</t>
  </si>
  <si>
    <t>上宝町本郷3612</t>
  </si>
  <si>
    <t>H13.11</t>
  </si>
  <si>
    <t>奥飛騨村上
総合グラウンド</t>
  </si>
  <si>
    <t>奥飛騨温泉郷
村上1840</t>
  </si>
  <si>
    <t>S53.7</t>
  </si>
  <si>
    <t>奥飛騨
トレーニングセンター
プール</t>
  </si>
  <si>
    <t>奥飛騨温泉郷
村上1689-3</t>
  </si>
  <si>
    <t>25ｍプール7コース</t>
  </si>
  <si>
    <t>S56.11</t>
  </si>
  <si>
    <t>幼児プール</t>
  </si>
  <si>
    <t>アスレチック室</t>
  </si>
  <si>
    <t>保育所（公立及び私立）</t>
  </si>
  <si>
    <t>単位：㎡，人</t>
  </si>
  <si>
    <t>構造</t>
  </si>
  <si>
    <t>開設年月日</t>
  </si>
  <si>
    <t>認可定員</t>
  </si>
  <si>
    <t>城山保育園</t>
  </si>
  <si>
    <t>堀端町94</t>
  </si>
  <si>
    <t>鉄筋ｺﾝｸﾘｰﾄ造</t>
  </si>
  <si>
    <t>山王保育園</t>
  </si>
  <si>
    <t>森下町1丁目401</t>
  </si>
  <si>
    <t>岡本保育園</t>
  </si>
  <si>
    <t>岡本町3丁目53-10</t>
  </si>
  <si>
    <t>荘川保育園</t>
  </si>
  <si>
    <t>荘川町新渕605-4</t>
  </si>
  <si>
    <t>平屋建</t>
  </si>
  <si>
    <t>久々野保育園</t>
  </si>
  <si>
    <t>久々野町無数河797-1</t>
  </si>
  <si>
    <t>木造平屋建</t>
  </si>
  <si>
    <t>朝日保育園</t>
  </si>
  <si>
    <t>朝日町万石611</t>
  </si>
  <si>
    <t>一部鉄骨造</t>
  </si>
  <si>
    <t>本郷保育園</t>
  </si>
  <si>
    <t>上宝町在家1868</t>
  </si>
  <si>
    <t>栃尾保育園</t>
  </si>
  <si>
    <t>奥飛騨温泉郷栃尾339-36</t>
  </si>
  <si>
    <t>公立計</t>
  </si>
  <si>
    <t>西保育園</t>
  </si>
  <si>
    <t>名田町5丁目56</t>
  </si>
  <si>
    <t>南保育園</t>
  </si>
  <si>
    <t>西之一色町1丁目31-3</t>
  </si>
  <si>
    <t>2階建 他</t>
  </si>
  <si>
    <t>北保育園</t>
  </si>
  <si>
    <t>八幡町100－1</t>
  </si>
  <si>
    <t>龍華保育園</t>
  </si>
  <si>
    <t>石浦町7丁目345</t>
  </si>
  <si>
    <t>宮保育園</t>
  </si>
  <si>
    <t>一之宮町1122</t>
  </si>
  <si>
    <t>こま草保育園</t>
  </si>
  <si>
    <t>丹生川町町方1470-2</t>
  </si>
  <si>
    <t>漆垣内町1500-3</t>
  </si>
  <si>
    <t>江名子保育園</t>
  </si>
  <si>
    <t>江名子町2788－1</t>
  </si>
  <si>
    <t>三枝保育園</t>
  </si>
  <si>
    <t>中切町500－2</t>
  </si>
  <si>
    <t>鉄骨造2階建</t>
  </si>
  <si>
    <t>本母保育園</t>
  </si>
  <si>
    <t>本母町193</t>
  </si>
  <si>
    <t>新宮保育園</t>
  </si>
  <si>
    <t>新宮町2093－3</t>
  </si>
  <si>
    <t>中山保育園</t>
  </si>
  <si>
    <t>下岡本町1911</t>
  </si>
  <si>
    <t>総和保育園</t>
  </si>
  <si>
    <t>総和町2丁目18-1</t>
  </si>
  <si>
    <t>清見保育園</t>
  </si>
  <si>
    <t>清見町三日町96</t>
  </si>
  <si>
    <t>たんぽぽ保育園</t>
  </si>
  <si>
    <t>岡本町2丁目75-1</t>
  </si>
  <si>
    <t>木造2階建</t>
  </si>
  <si>
    <t>国府町三日町380-1</t>
  </si>
  <si>
    <t>私立計</t>
  </si>
  <si>
    <t>合　計</t>
  </si>
  <si>
    <t>児童厚生施設</t>
  </si>
  <si>
    <t>城山児童センター</t>
  </si>
  <si>
    <t>S58. 4. 1</t>
  </si>
  <si>
    <t>（城山保育園内）</t>
  </si>
  <si>
    <t>2階建(2階部分)</t>
  </si>
  <si>
    <t>昭和児童センター</t>
  </si>
  <si>
    <t>昭和町2丁目224</t>
  </si>
  <si>
    <t>S60. 4. 1</t>
  </si>
  <si>
    <t>（総合福祉センター内）</t>
  </si>
  <si>
    <t>4階建(1階部分)</t>
  </si>
  <si>
    <t>山王児童センター</t>
  </si>
  <si>
    <t>H 4. 4. 1</t>
  </si>
  <si>
    <t>（山王保育園内）</t>
  </si>
  <si>
    <t>ふれあい児童館</t>
  </si>
  <si>
    <t>名田町3丁目1-3</t>
  </si>
  <si>
    <t>H 7.11. 1</t>
  </si>
  <si>
    <t>（ふれあい会館内）</t>
  </si>
  <si>
    <t>2階建(1、2階部分)</t>
  </si>
  <si>
    <t>国府児童館</t>
  </si>
  <si>
    <t>国府町三日町547-1</t>
  </si>
  <si>
    <t>H 30. 2. 1</t>
  </si>
  <si>
    <t>児童発達支援事業所（市立）</t>
  </si>
  <si>
    <t>入所定員</t>
  </si>
  <si>
    <t>あゆみ学園</t>
  </si>
  <si>
    <t>昭和町2丁目224
（総合福祉センター内）</t>
  </si>
  <si>
    <t>鉄筋ｺﾝｸﾘｰﾄ造
4階建（2階部分）</t>
  </si>
  <si>
    <t>169.90</t>
  </si>
  <si>
    <t>いきいき広場</t>
  </si>
  <si>
    <t>丹生川町町方1474－1
（こま草保育園隣）</t>
  </si>
  <si>
    <t>おひさま教室</t>
  </si>
  <si>
    <t>久々野町無数河797-1
（久々野保育園内）</t>
  </si>
  <si>
    <t>すくすく教室</t>
  </si>
  <si>
    <t>国府町三日町380-1
（こくふ保育園内）</t>
  </si>
  <si>
    <t>児童遊園</t>
  </si>
  <si>
    <t>面積</t>
  </si>
  <si>
    <t>東児童遊園</t>
  </si>
  <si>
    <t>鉄砲町34</t>
  </si>
  <si>
    <t>S34. 3.20</t>
  </si>
  <si>
    <t>一本杉児童遊園</t>
  </si>
  <si>
    <t>八軒町3丁目10</t>
  </si>
  <si>
    <t>S34.12. 1</t>
  </si>
  <si>
    <t>北児童遊園</t>
  </si>
  <si>
    <t>大新町3丁目25</t>
  </si>
  <si>
    <t>S39. 9. 1</t>
  </si>
  <si>
    <t>松泰寺児童遊園</t>
  </si>
  <si>
    <t>西之一色町3丁目1049</t>
  </si>
  <si>
    <t>S43.11. 6</t>
  </si>
  <si>
    <t>王塚児童遊園</t>
  </si>
  <si>
    <t>冬頭町25</t>
  </si>
  <si>
    <t>S50. 6.21</t>
  </si>
  <si>
    <t>きりう児童遊園</t>
  </si>
  <si>
    <t>桐生町8丁目44</t>
  </si>
  <si>
    <t>計</t>
  </si>
  <si>
    <t>児童養護施設（私立）</t>
  </si>
  <si>
    <t>建物延床面積</t>
  </si>
  <si>
    <t>夕陽ヶ丘</t>
  </si>
  <si>
    <t>山田町1230-13</t>
  </si>
  <si>
    <t>S30. 6. 1</t>
  </si>
  <si>
    <t>3階建</t>
  </si>
  <si>
    <t>母子生活支援施設（私立）</t>
  </si>
  <si>
    <t>リミエ</t>
  </si>
  <si>
    <t>20世帯</t>
  </si>
  <si>
    <t>2階建3棟</t>
  </si>
  <si>
    <t>37か所</t>
  </si>
  <si>
    <t>学校給食センター</t>
  </si>
  <si>
    <t>三福寺町495</t>
  </si>
  <si>
    <t>鉄筋ｺﾝｸﾘｰﾄ造
一部2階建</t>
  </si>
  <si>
    <t>学校給食
清見センター</t>
  </si>
  <si>
    <t>清見町牧ヶ洞
3760-2</t>
  </si>
  <si>
    <t>鉄骨造平屋建</t>
  </si>
  <si>
    <t>学校給食
一之宮センター</t>
  </si>
  <si>
    <t>一之宮地区2校
約240食</t>
  </si>
  <si>
    <t>学校給食
久々野センター</t>
  </si>
  <si>
    <t>久々野町無数河785-3</t>
  </si>
  <si>
    <t>学校給食
本郷センター</t>
  </si>
  <si>
    <t>上宝町本郷550</t>
  </si>
  <si>
    <t>鉄筋ｺﾝｸﾘｰﾄ造
3階建の一部</t>
  </si>
  <si>
    <t>保健センター共有</t>
  </si>
  <si>
    <t>(参考）</t>
  </si>
  <si>
    <t>一部事務組合（高山市、飛騨市）</t>
  </si>
  <si>
    <t>古川国府
給食センター
利用組合</t>
  </si>
  <si>
    <t>国府町山本61-10</t>
  </si>
  <si>
    <t>消防庁舎</t>
  </si>
  <si>
    <t>建物完成年月</t>
  </si>
  <si>
    <t>備考</t>
  </si>
  <si>
    <t>高山消防署</t>
  </si>
  <si>
    <t>桐生町3-208</t>
  </si>
  <si>
    <t>H6.12</t>
  </si>
  <si>
    <t>消防本部を含む</t>
  </si>
  <si>
    <t>大野分署</t>
  </si>
  <si>
    <t>久々野町久々野2540-9</t>
  </si>
  <si>
    <t>鉄骨造
2階建
（一部3階建）</t>
  </si>
  <si>
    <t>H11.3</t>
  </si>
  <si>
    <t>団詰所併設</t>
  </si>
  <si>
    <t>国府分署</t>
  </si>
  <si>
    <t>国府町木曽垣内151</t>
  </si>
  <si>
    <t>H16.12</t>
  </si>
  <si>
    <t>上宝分署</t>
  </si>
  <si>
    <t>奥飛騨温泉郷田頃家15-1</t>
  </si>
  <si>
    <t>H3.9</t>
  </si>
  <si>
    <t>丹生川出張所</t>
  </si>
  <si>
    <t>丹生川町坊方1997-3</t>
  </si>
  <si>
    <t>消防産業会館内</t>
  </si>
  <si>
    <t>清見出張所</t>
  </si>
  <si>
    <t>清見町牧ヶ洞2446-1</t>
  </si>
  <si>
    <t>H12.3</t>
  </si>
  <si>
    <t>荘川出張所</t>
  </si>
  <si>
    <t>荘川町新渕545-1</t>
  </si>
  <si>
    <t>H10.12</t>
  </si>
  <si>
    <t>白川出張所</t>
  </si>
  <si>
    <t>大野郡白川村大字鳩谷498</t>
  </si>
  <si>
    <t>（注）白川村については消防事務受託。</t>
  </si>
  <si>
    <t>消防用水利</t>
  </si>
  <si>
    <t>消火栓</t>
  </si>
  <si>
    <t>防火水槽</t>
  </si>
  <si>
    <t>井戸</t>
  </si>
  <si>
    <t>ごう・池等</t>
  </si>
  <si>
    <t>その他</t>
  </si>
  <si>
    <t>（注1）カッコ内は耐震型。　　</t>
  </si>
  <si>
    <t>（注2）消火栓及び防火水槽は私設含む。</t>
  </si>
  <si>
    <t>消防車等</t>
  </si>
  <si>
    <t>単位：台</t>
  </si>
  <si>
    <t>消防ポンプ車</t>
  </si>
  <si>
    <t>はしご車</t>
  </si>
  <si>
    <t>救助工作車</t>
  </si>
  <si>
    <t>救急自動車</t>
  </si>
  <si>
    <t>指令車</t>
  </si>
  <si>
    <t>その他車両</t>
  </si>
  <si>
    <t>11（1）</t>
  </si>
  <si>
    <t>12（1）</t>
  </si>
  <si>
    <t>9（1）</t>
  </si>
  <si>
    <t>（注）カッコ内は白川出張所。</t>
  </si>
  <si>
    <t>無線電話</t>
  </si>
  <si>
    <t>基地局</t>
  </si>
  <si>
    <t>陸上移動局</t>
  </si>
  <si>
    <t>卓上型</t>
  </si>
  <si>
    <t>車載型</t>
  </si>
  <si>
    <t>可搬型</t>
  </si>
  <si>
    <t>携帯型</t>
  </si>
  <si>
    <t>（注1）基地局のカッコ内は高山市外設置局。</t>
  </si>
  <si>
    <t>（注2）陸上移動局のカッコ内は白川出張所。</t>
  </si>
  <si>
    <t>動物科学</t>
  </si>
  <si>
    <t>食品科学</t>
  </si>
  <si>
    <r>
      <rPr>
        <sz val="10"/>
        <color indexed="8"/>
        <rFont val="ＭＳ Ｐ明朝"/>
        <family val="1"/>
      </rPr>
      <t>下水道センター</t>
    </r>
    <r>
      <rPr>
        <sz val="11"/>
        <color indexed="8"/>
        <rFont val="ＭＳ Ｐ明朝"/>
        <family val="1"/>
      </rPr>
      <t>　　　　　　　　　　（愛称：クリンピア高山）</t>
    </r>
  </si>
  <si>
    <r>
      <t xml:space="preserve">H10.12
</t>
    </r>
    <r>
      <rPr>
        <sz val="10"/>
        <color indexed="8"/>
        <rFont val="ＭＳ Ｐ明朝"/>
        <family val="1"/>
      </rPr>
      <t>（改築）</t>
    </r>
  </si>
  <si>
    <t>令和5年4月1日現在  単位：箇所</t>
  </si>
  <si>
    <r>
      <rPr>
        <sz val="8"/>
        <color indexed="8"/>
        <rFont val="ＭＳ Ｐ明朝"/>
        <family val="1"/>
      </rPr>
      <t>鉄骨・鉄筋ｺﾝｸﾘｰﾄ造</t>
    </r>
    <r>
      <rPr>
        <sz val="9"/>
        <color indexed="8"/>
        <rFont val="ＭＳ Ｐ明朝"/>
        <family val="1"/>
      </rPr>
      <t xml:space="preserve">
</t>
    </r>
    <r>
      <rPr>
        <sz val="10"/>
        <color indexed="8"/>
        <rFont val="ＭＳ Ｐ明朝"/>
        <family val="1"/>
      </rPr>
      <t>平屋建</t>
    </r>
  </si>
  <si>
    <r>
      <rPr>
        <sz val="8"/>
        <color indexed="8"/>
        <rFont val="ＭＳ Ｐ明朝"/>
        <family val="1"/>
      </rPr>
      <t>（建物延床面積）</t>
    </r>
    <r>
      <rPr>
        <sz val="9"/>
        <color indexed="8"/>
        <rFont val="ＭＳ Ｐ明朝"/>
        <family val="1"/>
      </rPr>
      <t xml:space="preserve">
施設の床面積</t>
    </r>
  </si>
  <si>
    <r>
      <rPr>
        <sz val="10"/>
        <color indexed="8"/>
        <rFont val="ＭＳ Ｐ明朝"/>
        <family val="1"/>
      </rPr>
      <t>2階</t>
    </r>
    <r>
      <rPr>
        <sz val="11"/>
        <color indexed="8"/>
        <rFont val="ＭＳ Ｐ明朝"/>
        <family val="1"/>
      </rPr>
      <t xml:space="preserve"> 440.00</t>
    </r>
  </si>
  <si>
    <r>
      <rPr>
        <sz val="10"/>
        <color indexed="8"/>
        <rFont val="ＭＳ Ｐ明朝"/>
        <family val="1"/>
      </rPr>
      <t>1階</t>
    </r>
    <r>
      <rPr>
        <sz val="11"/>
        <color indexed="8"/>
        <rFont val="ＭＳ Ｐ明朝"/>
        <family val="1"/>
      </rPr>
      <t xml:space="preserve"> 280.90</t>
    </r>
  </si>
  <si>
    <r>
      <rPr>
        <sz val="10"/>
        <color indexed="8"/>
        <rFont val="ＭＳ Ｐ明朝"/>
        <family val="1"/>
      </rPr>
      <t>2階</t>
    </r>
    <r>
      <rPr>
        <sz val="11"/>
        <color indexed="8"/>
        <rFont val="ＭＳ Ｐ明朝"/>
        <family val="1"/>
      </rPr>
      <t xml:space="preserve"> 307.49</t>
    </r>
  </si>
  <si>
    <r>
      <rPr>
        <sz val="10"/>
        <color indexed="8"/>
        <rFont val="ＭＳ Ｐ明朝"/>
        <family val="1"/>
      </rPr>
      <t>1.2階</t>
    </r>
    <r>
      <rPr>
        <sz val="11"/>
        <color indexed="8"/>
        <rFont val="ＭＳ Ｐ明朝"/>
        <family val="1"/>
      </rPr>
      <t xml:space="preserve"> 456.30</t>
    </r>
  </si>
  <si>
    <r>
      <t>3,370㎡  　  60</t>
    </r>
    <r>
      <rPr>
        <sz val="10"/>
        <color indexed="8"/>
        <rFont val="ＭＳ Ｐ明朝"/>
        <family val="1"/>
      </rPr>
      <t>区画</t>
    </r>
  </si>
  <si>
    <r>
      <t>1,500㎡   　 40</t>
    </r>
    <r>
      <rPr>
        <sz val="10"/>
        <color indexed="8"/>
        <rFont val="ＭＳ Ｐ明朝"/>
        <family val="1"/>
      </rPr>
      <t>区画</t>
    </r>
  </si>
  <si>
    <r>
      <t>4,870㎡ 　  100</t>
    </r>
    <r>
      <rPr>
        <sz val="10"/>
        <color indexed="8"/>
        <rFont val="ＭＳ Ｐ明朝"/>
        <family val="1"/>
      </rPr>
      <t>区画</t>
    </r>
  </si>
  <si>
    <r>
      <t xml:space="preserve"> 　　1,105㎡   　 23</t>
    </r>
    <r>
      <rPr>
        <sz val="10"/>
        <color indexed="8"/>
        <rFont val="ＭＳ Ｐ明朝"/>
        <family val="1"/>
      </rPr>
      <t>区画</t>
    </r>
  </si>
  <si>
    <r>
      <t>　　 2,630㎡  　  63</t>
    </r>
    <r>
      <rPr>
        <sz val="10"/>
        <color indexed="8"/>
        <rFont val="ＭＳ Ｐ明朝"/>
        <family val="1"/>
      </rPr>
      <t>区画</t>
    </r>
  </si>
  <si>
    <r>
      <t xml:space="preserve"> 　　  195㎡   　   3</t>
    </r>
    <r>
      <rPr>
        <sz val="10"/>
        <color indexed="8"/>
        <rFont val="ＭＳ Ｐ明朝"/>
        <family val="1"/>
      </rPr>
      <t>区画</t>
    </r>
  </si>
  <si>
    <r>
      <t xml:space="preserve"> 　　2,565㎡  　  76</t>
    </r>
    <r>
      <rPr>
        <sz val="10"/>
        <color indexed="8"/>
        <rFont val="ＭＳ Ｐ明朝"/>
        <family val="1"/>
      </rPr>
      <t>区画</t>
    </r>
  </si>
  <si>
    <r>
      <t xml:space="preserve"> 　　6,495㎡ 　  165</t>
    </r>
    <r>
      <rPr>
        <sz val="10"/>
        <color indexed="8"/>
        <rFont val="ＭＳ Ｐ明朝"/>
        <family val="1"/>
      </rPr>
      <t>区画</t>
    </r>
  </si>
  <si>
    <r>
      <t xml:space="preserve">929.60
</t>
    </r>
    <r>
      <rPr>
        <sz val="10"/>
        <color indexed="8"/>
        <rFont val="ＭＳ Ｐ明朝"/>
        <family val="1"/>
      </rPr>
      <t>(保健センター含）</t>
    </r>
  </si>
  <si>
    <t>令和5年5月1日現在　単位：㎡，人</t>
  </si>
  <si>
    <r>
      <t xml:space="preserve">
</t>
    </r>
    <r>
      <rPr>
        <sz val="10"/>
        <color indexed="8"/>
        <rFont val="ＭＳ Ｐ明朝"/>
        <family val="1"/>
      </rPr>
      <t>岡本校舎
（旧高山高等学校）</t>
    </r>
  </si>
  <si>
    <t>令和5年5月1日現在　単位：㎡</t>
  </si>
  <si>
    <t>高山地区14校
丹生川地区2校
朝日地区2校
飛騨特別
支援学校
約5,750食</t>
  </si>
  <si>
    <t>清見地区2校
荘川地区2校
約280食</t>
  </si>
  <si>
    <t>久々野地区2校
約290食</t>
  </si>
  <si>
    <t>上宝・奥飛騨温泉郷地区3校
約200食</t>
  </si>
  <si>
    <t>国府地区2校
約645食
（その他 飛騨市）</t>
  </si>
  <si>
    <t>蔵書数214.4千冊
生涯学習ホール
近代文学館</t>
  </si>
  <si>
    <t>蔵書数19.6千冊</t>
  </si>
  <si>
    <t>蔵書数10.7千冊</t>
  </si>
  <si>
    <t>蔵書数13.4千冊</t>
  </si>
  <si>
    <t>蔵書数12.4千冊</t>
  </si>
  <si>
    <t>蔵書数5.3千冊</t>
  </si>
  <si>
    <t>蔵書数25.4千冊</t>
  </si>
  <si>
    <t>蔵書数13.3千冊</t>
  </si>
  <si>
    <r>
      <t xml:space="preserve">高山市公民館
</t>
    </r>
    <r>
      <rPr>
        <sz val="10"/>
        <color indexed="8"/>
        <rFont val="ＭＳ Ｐ明朝"/>
        <family val="1"/>
      </rPr>
      <t>（高山市民文化会館併設）</t>
    </r>
  </si>
  <si>
    <r>
      <t xml:space="preserve">丹生川公民館
</t>
    </r>
    <r>
      <rPr>
        <sz val="10"/>
        <color indexed="8"/>
        <rFont val="ＭＳ Ｐ明朝"/>
        <family val="1"/>
      </rPr>
      <t>（丹生川支所庁舎併設）</t>
    </r>
  </si>
  <si>
    <r>
      <t xml:space="preserve">清見公民館
</t>
    </r>
    <r>
      <rPr>
        <sz val="10"/>
        <color indexed="8"/>
        <rFont val="ＭＳ Ｐ明朝"/>
        <family val="1"/>
      </rPr>
      <t>（清見支所庁舎併設）</t>
    </r>
  </si>
  <si>
    <r>
      <t xml:space="preserve">荘川公民館
</t>
    </r>
    <r>
      <rPr>
        <sz val="10"/>
        <color indexed="8"/>
        <rFont val="ＭＳ Ｐ明朝"/>
        <family val="1"/>
      </rPr>
      <t>（荘川支所庁舎併設）</t>
    </r>
  </si>
  <si>
    <r>
      <t xml:space="preserve">燦燦朝日館
ふれあいホール
</t>
    </r>
    <r>
      <rPr>
        <sz val="10"/>
        <color indexed="8"/>
        <rFont val="ＭＳ Ｐ明朝"/>
        <family val="1"/>
      </rPr>
      <t>（朝日支所庁舎併設）</t>
    </r>
  </si>
  <si>
    <r>
      <t xml:space="preserve">高根公民館
</t>
    </r>
    <r>
      <rPr>
        <sz val="10"/>
        <color indexed="8"/>
        <rFont val="ＭＳ Ｐ明朝"/>
        <family val="1"/>
      </rPr>
      <t>（高根支所庁舎併設）</t>
    </r>
  </si>
  <si>
    <r>
      <t xml:space="preserve">上宝公民館
</t>
    </r>
    <r>
      <rPr>
        <sz val="10"/>
        <color indexed="8"/>
        <rFont val="ＭＳ Ｐ明朝"/>
        <family val="1"/>
      </rPr>
      <t>（上宝支所庁舎併設）</t>
    </r>
  </si>
  <si>
    <r>
      <t xml:space="preserve">S46.7.1
</t>
    </r>
    <r>
      <rPr>
        <sz val="9"/>
        <color indexed="8"/>
        <rFont val="ＭＳ Ｐ明朝"/>
        <family val="1"/>
      </rPr>
      <t>現在地移転
S59.4.1</t>
    </r>
  </si>
  <si>
    <r>
      <t xml:space="preserve">国府文化ホール
</t>
    </r>
    <r>
      <rPr>
        <sz val="10"/>
        <color indexed="8"/>
        <rFont val="ＭＳ Ｐ明朝"/>
        <family val="1"/>
      </rPr>
      <t>（国府支所庁舎併設）</t>
    </r>
  </si>
  <si>
    <r>
      <t xml:space="preserve">山田工場団地
</t>
    </r>
    <r>
      <rPr>
        <sz val="10"/>
        <color indexed="8"/>
        <rFont val="ＭＳ Ｐ明朝"/>
        <family val="1"/>
      </rPr>
      <t>（土地区画整理事業）</t>
    </r>
  </si>
  <si>
    <t>位山交流広場
(モンデウスパーク）</t>
  </si>
  <si>
    <t>一之宮町7846-1</t>
  </si>
  <si>
    <t>高山市民スキー場</t>
  </si>
  <si>
    <t>位山交流促進センター</t>
  </si>
  <si>
    <t>位山遊びの散歩道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</si>
</sst>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 "/>
    <numFmt numFmtId="178" formatCode="#,##0.0_);[Red]\(#,##0.0\)"/>
    <numFmt numFmtId="179" formatCode="0.0"/>
    <numFmt numFmtId="180" formatCode="0.0_ "/>
    <numFmt numFmtId="181" formatCode="#,##0.0;[Red]\-#,##0.0"/>
    <numFmt numFmtId="182" formatCode="#,##0_ "/>
    <numFmt numFmtId="183" formatCode="0.0_);[Red]\(0.0\)"/>
    <numFmt numFmtId="184" formatCode="#,##0_ ;[Red]\-#,##0\ "/>
    <numFmt numFmtId="185" formatCode="0.00_);\(0.00\)"/>
    <numFmt numFmtId="186" formatCode="#,##0.0"/>
    <numFmt numFmtId="187" formatCode="#,##0.00_);\(#,##0.00\)"/>
    <numFmt numFmtId="188" formatCode="0_ "/>
    <numFmt numFmtId="189" formatCode="#,##0.00_ "/>
    <numFmt numFmtId="190" formatCode="#,##0.00_);[Red]\(#,##0.00\)"/>
    <numFmt numFmtId="191" formatCode="[$-411]ggge&quot;年&quot;m&quot;月&quot;d&quot;日&quot;;@"/>
    <numFmt numFmtId="192" formatCode="0.00_ "/>
    <numFmt numFmtId="193" formatCode="0.00_);[Red]\(0.00\)"/>
    <numFmt numFmtId="194" formatCode="#,##0.00_ ;[Red]\-#,##0.00\ "/>
    <numFmt numFmtId="195" formatCode="##,###,###,##0"/>
    <numFmt numFmtId="196" formatCode="###,###,###,###"/>
    <numFmt numFmtId="197" formatCode="#,##0.00;&quot;△ &quot;#,##0.00"/>
    <numFmt numFmtId="198" formatCode="0_);[Red]\(0\)"/>
    <numFmt numFmtId="199" formatCode="&quot;¥&quot;#,##0_);[Red]\(&quot;¥&quot;#,##0\)"/>
    <numFmt numFmtId="200" formatCode="0;_砄"/>
    <numFmt numFmtId="201" formatCode="0;_␄"/>
    <numFmt numFmtId="202" formatCode="0.0;_␄"/>
    <numFmt numFmtId="203" formatCode="0.00;_␄"/>
    <numFmt numFmtId="204" formatCode="[$-411]ge\.m\.d;@"/>
    <numFmt numFmtId="205" formatCode="#,##0.0_ ;[Red]\-#,##0.0\ "/>
    <numFmt numFmtId="206" formatCode="mmm\-yyyy"/>
    <numFmt numFmtId="207" formatCode="[$]ggge&quot;年&quot;m&quot;月&quot;d&quot;日&quot;;@"/>
    <numFmt numFmtId="208" formatCode="[$-411]gge&quot;年&quot;m&quot;月&quot;d&quot;日&quot;;@"/>
    <numFmt numFmtId="209" formatCode="[$]gge&quot;年&quot;m&quot;月&quot;d&quot;日&quot;;@"/>
    <numFmt numFmtId="210" formatCode="_ * #,##0_ ;_ * \-#,##0_ ;_ * &quot;-&quot;??_ ;_ @_ "/>
    <numFmt numFmtId="211" formatCode="_ * #,##0.00_ ;_ * \-#,##0.00_ ;_ * &quot;-&quot;??.00_ ;_ @_ 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28"/>
      <name val="ＤＦ極太明朝体"/>
      <family val="3"/>
    </font>
    <font>
      <b/>
      <sz val="12"/>
      <name val="ＤＦ極太明朝体"/>
      <family val="3"/>
    </font>
    <font>
      <b/>
      <sz val="18"/>
      <name val="ＤＦ極太明朝体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ゴシック"/>
      <family val="3"/>
    </font>
    <font>
      <b/>
      <sz val="33"/>
      <name val="HGP明朝B"/>
      <family val="1"/>
    </font>
    <font>
      <b/>
      <sz val="9"/>
      <name val="MS P 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.5"/>
      <color indexed="8"/>
      <name val="ＭＳ Ｐ明朝"/>
      <family val="1"/>
    </font>
    <font>
      <sz val="10.5"/>
      <color indexed="8"/>
      <name val="ＭＳ Ｐ明朝"/>
      <family val="1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ゴシック"/>
      <family val="3"/>
    </font>
    <font>
      <sz val="9.5"/>
      <color theme="1"/>
      <name val="ＭＳ Ｐ明朝"/>
      <family val="1"/>
    </font>
    <font>
      <sz val="10.5"/>
      <color theme="1"/>
      <name val="ＭＳ Ｐ明朝"/>
      <family val="1"/>
    </font>
    <font>
      <sz val="8"/>
      <color theme="1"/>
      <name val="ＭＳ Ｐ明朝"/>
      <family val="1"/>
    </font>
    <font>
      <b/>
      <sz val="14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theme="1"/>
      </left>
      <right style="hair">
        <color theme="1"/>
      </right>
      <top style="thin">
        <color theme="1"/>
      </top>
      <bottom>
        <color indexed="63"/>
      </bottom>
    </border>
    <border>
      <left style="hair">
        <color theme="1"/>
      </left>
      <right style="hair">
        <color theme="1"/>
      </right>
      <top style="thin">
        <color theme="1"/>
      </top>
      <bottom>
        <color indexed="63"/>
      </bottom>
    </border>
    <border>
      <left style="hair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hair">
        <color theme="1"/>
      </left>
      <right style="hair">
        <color theme="1"/>
      </right>
      <top>
        <color indexed="63"/>
      </top>
      <bottom>
        <color indexed="63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>
        <color theme="1"/>
      </left>
      <right style="hair">
        <color theme="1"/>
      </right>
      <top style="thin">
        <color theme="1"/>
      </top>
      <bottom style="thin">
        <color rgb="FFFF0000"/>
      </bottom>
    </border>
    <border>
      <left style="thin">
        <color theme="1"/>
      </left>
      <right style="hair">
        <color theme="1"/>
      </right>
      <top style="thin">
        <color rgb="FFFF0000"/>
      </top>
      <bottom style="thin">
        <color rgb="FFFF0000"/>
      </bottom>
    </border>
    <border>
      <left style="thin">
        <color theme="1"/>
      </left>
      <right style="hair">
        <color theme="1"/>
      </right>
      <top style="thin">
        <color rgb="FFFF0000"/>
      </top>
      <bottom style="thin">
        <color theme="1"/>
      </bottom>
    </border>
    <border>
      <left style="hair">
        <color theme="1"/>
      </left>
      <right style="hair">
        <color theme="1"/>
      </right>
      <top style="thin">
        <color theme="1"/>
      </top>
      <bottom style="thin">
        <color rgb="FFFF0000"/>
      </bottom>
    </border>
    <border>
      <left style="hair">
        <color theme="1"/>
      </left>
      <right style="hair">
        <color theme="1"/>
      </right>
      <top style="thin">
        <color rgb="FFFF0000"/>
      </top>
      <bottom style="thin">
        <color rgb="FFFF0000"/>
      </bottom>
    </border>
    <border>
      <left style="hair">
        <color theme="1"/>
      </left>
      <right style="hair">
        <color theme="1"/>
      </right>
      <top style="thin">
        <color rgb="FFFF0000"/>
      </top>
      <bottom style="thin">
        <color theme="1"/>
      </bottom>
    </border>
    <border>
      <left style="hair">
        <color theme="1"/>
      </left>
      <right style="thin">
        <color theme="1"/>
      </right>
      <top style="thin">
        <color theme="1"/>
      </top>
      <bottom style="thin">
        <color rgb="FFFF0000"/>
      </bottom>
    </border>
    <border>
      <left style="hair">
        <color theme="1"/>
      </left>
      <right style="thin">
        <color theme="1"/>
      </right>
      <top style="thin">
        <color rgb="FFFF0000"/>
      </top>
      <bottom style="thin">
        <color rgb="FFFF0000"/>
      </bottom>
    </border>
    <border>
      <left style="hair">
        <color theme="1"/>
      </left>
      <right style="thin">
        <color theme="1"/>
      </right>
      <top style="thin">
        <color rgb="FFFF0000"/>
      </top>
      <bottom style="thin">
        <color theme="1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289">
    <xf numFmtId="0" fontId="0" fillId="0" borderId="0" xfId="0" applyAlignment="1">
      <alignment vertical="center"/>
    </xf>
    <xf numFmtId="0" fontId="0" fillId="0" borderId="0" xfId="64" applyFont="1" applyAlignment="1">
      <alignment vertical="center"/>
      <protection/>
    </xf>
    <xf numFmtId="0" fontId="0" fillId="0" borderId="0" xfId="0" applyAlignment="1">
      <alignment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0" fillId="0" borderId="0" xfId="64" applyFont="1" applyAlignment="1">
      <alignment vertical="center" shrinkToFit="1"/>
      <protection/>
    </xf>
    <xf numFmtId="0" fontId="0" fillId="0" borderId="0" xfId="0" applyFont="1" applyFill="1" applyAlignment="1">
      <alignment/>
    </xf>
    <xf numFmtId="0" fontId="54" fillId="0" borderId="10" xfId="63" applyFont="1" applyBorder="1" applyAlignment="1">
      <alignment horizontal="center" vertical="center"/>
      <protection/>
    </xf>
    <xf numFmtId="0" fontId="55" fillId="0" borderId="0" xfId="64" applyFont="1" applyAlignment="1">
      <alignment vertical="center"/>
      <protection/>
    </xf>
    <xf numFmtId="0" fontId="56" fillId="0" borderId="0" xfId="64" applyFont="1" applyBorder="1" applyAlignment="1">
      <alignment horizontal="right" vertical="center"/>
      <protection/>
    </xf>
    <xf numFmtId="0" fontId="56" fillId="0" borderId="11" xfId="64" applyFont="1" applyBorder="1" applyAlignment="1">
      <alignment horizontal="center" vertical="center"/>
      <protection/>
    </xf>
    <xf numFmtId="0" fontId="56" fillId="0" borderId="12" xfId="64" applyFont="1" applyBorder="1" applyAlignment="1">
      <alignment horizontal="center" vertical="center"/>
      <protection/>
    </xf>
    <xf numFmtId="0" fontId="56" fillId="0" borderId="13" xfId="64" applyFont="1" applyBorder="1" applyAlignment="1">
      <alignment horizontal="center" vertical="center"/>
      <protection/>
    </xf>
    <xf numFmtId="0" fontId="56" fillId="0" borderId="14" xfId="64" applyFont="1" applyBorder="1" applyAlignment="1">
      <alignment vertical="center"/>
      <protection/>
    </xf>
    <xf numFmtId="0" fontId="54" fillId="0" borderId="15" xfId="64" applyFont="1" applyBorder="1" applyAlignment="1">
      <alignment vertical="center"/>
      <protection/>
    </xf>
    <xf numFmtId="0" fontId="56" fillId="0" borderId="16" xfId="64" applyFont="1" applyBorder="1" applyAlignment="1">
      <alignment vertical="center"/>
      <protection/>
    </xf>
    <xf numFmtId="40" fontId="56" fillId="0" borderId="12" xfId="49" applyNumberFormat="1" applyFont="1" applyFill="1" applyBorder="1" applyAlignment="1">
      <alignment vertical="center"/>
    </xf>
    <xf numFmtId="40" fontId="56" fillId="0" borderId="12" xfId="50" applyFont="1" applyFill="1" applyBorder="1" applyAlignment="1">
      <alignment vertical="center"/>
    </xf>
    <xf numFmtId="0" fontId="56" fillId="0" borderId="17" xfId="64" applyFont="1" applyBorder="1" applyAlignment="1">
      <alignment vertical="center"/>
      <protection/>
    </xf>
    <xf numFmtId="0" fontId="56" fillId="0" borderId="18" xfId="64" applyFont="1" applyBorder="1" applyAlignment="1">
      <alignment vertical="center"/>
      <protection/>
    </xf>
    <xf numFmtId="0" fontId="54" fillId="0" borderId="19" xfId="64" applyFont="1" applyBorder="1" applyAlignment="1">
      <alignment vertical="center"/>
      <protection/>
    </xf>
    <xf numFmtId="0" fontId="56" fillId="0" borderId="20" xfId="64" applyFont="1" applyBorder="1" applyAlignment="1">
      <alignment vertical="center"/>
      <protection/>
    </xf>
    <xf numFmtId="40" fontId="56" fillId="0" borderId="21" xfId="49" applyNumberFormat="1" applyFont="1" applyFill="1" applyBorder="1" applyAlignment="1">
      <alignment vertical="center"/>
    </xf>
    <xf numFmtId="40" fontId="56" fillId="0" borderId="21" xfId="50" applyFont="1" applyFill="1" applyBorder="1" applyAlignment="1">
      <alignment vertical="center"/>
    </xf>
    <xf numFmtId="0" fontId="56" fillId="0" borderId="10" xfId="64" applyFont="1" applyBorder="1" applyAlignment="1">
      <alignment vertical="center"/>
      <protection/>
    </xf>
    <xf numFmtId="0" fontId="56" fillId="0" borderId="10" xfId="64" applyFont="1" applyBorder="1" applyAlignment="1">
      <alignment vertical="center" shrinkToFit="1"/>
      <protection/>
    </xf>
    <xf numFmtId="0" fontId="56" fillId="0" borderId="22" xfId="64" applyFont="1" applyBorder="1" applyAlignment="1">
      <alignment vertical="center"/>
      <protection/>
    </xf>
    <xf numFmtId="0" fontId="54" fillId="0" borderId="23" xfId="64" applyFont="1" applyBorder="1" applyAlignment="1">
      <alignment vertical="center"/>
      <protection/>
    </xf>
    <xf numFmtId="0" fontId="56" fillId="0" borderId="24" xfId="64" applyFont="1" applyBorder="1" applyAlignment="1">
      <alignment vertical="center"/>
      <protection/>
    </xf>
    <xf numFmtId="40" fontId="56" fillId="0" borderId="25" xfId="49" applyNumberFormat="1" applyFont="1" applyFill="1" applyBorder="1" applyAlignment="1">
      <alignment vertical="center"/>
    </xf>
    <xf numFmtId="40" fontId="56" fillId="0" borderId="25" xfId="50" applyFont="1" applyFill="1" applyBorder="1" applyAlignment="1">
      <alignment vertical="center"/>
    </xf>
    <xf numFmtId="0" fontId="56" fillId="0" borderId="26" xfId="64" applyFont="1" applyBorder="1" applyAlignment="1">
      <alignment vertical="center"/>
      <protection/>
    </xf>
    <xf numFmtId="0" fontId="54" fillId="0" borderId="0" xfId="64" applyFont="1" applyAlignment="1">
      <alignment vertical="center"/>
      <protection/>
    </xf>
    <xf numFmtId="0" fontId="55" fillId="0" borderId="0" xfId="64" applyFont="1" applyFill="1" applyAlignment="1">
      <alignment vertical="center"/>
      <protection/>
    </xf>
    <xf numFmtId="0" fontId="55" fillId="0" borderId="0" xfId="64" applyFont="1" applyBorder="1" applyAlignment="1">
      <alignment vertical="center"/>
      <protection/>
    </xf>
    <xf numFmtId="0" fontId="56" fillId="0" borderId="27" xfId="64" applyFont="1" applyBorder="1" applyAlignment="1">
      <alignment horizontal="center" vertical="center"/>
      <protection/>
    </xf>
    <xf numFmtId="0" fontId="54" fillId="0" borderId="21" xfId="64" applyFont="1" applyBorder="1" applyAlignment="1">
      <alignment vertical="center"/>
      <protection/>
    </xf>
    <xf numFmtId="0" fontId="54" fillId="0" borderId="12" xfId="64" applyFont="1" applyBorder="1" applyAlignment="1">
      <alignment horizontal="center" vertical="center"/>
      <protection/>
    </xf>
    <xf numFmtId="40" fontId="56" fillId="0" borderId="12" xfId="49" applyNumberFormat="1" applyFont="1" applyBorder="1" applyAlignment="1">
      <alignment vertical="center"/>
    </xf>
    <xf numFmtId="49" fontId="56" fillId="0" borderId="12" xfId="64" applyNumberFormat="1" applyFont="1" applyBorder="1" applyAlignment="1">
      <alignment horizontal="right" vertical="center"/>
      <protection/>
    </xf>
    <xf numFmtId="57" fontId="57" fillId="0" borderId="17" xfId="64" applyNumberFormat="1" applyFont="1" applyBorder="1" applyAlignment="1">
      <alignment vertical="center"/>
      <protection/>
    </xf>
    <xf numFmtId="0" fontId="54" fillId="0" borderId="21" xfId="64" applyFont="1" applyBorder="1" applyAlignment="1">
      <alignment horizontal="center" vertical="center"/>
      <protection/>
    </xf>
    <xf numFmtId="40" fontId="56" fillId="0" borderId="21" xfId="49" applyNumberFormat="1" applyFont="1" applyBorder="1" applyAlignment="1">
      <alignment vertical="center"/>
    </xf>
    <xf numFmtId="49" fontId="56" fillId="0" borderId="21" xfId="64" applyNumberFormat="1" applyFont="1" applyBorder="1" applyAlignment="1">
      <alignment horizontal="right" vertical="center"/>
      <protection/>
    </xf>
    <xf numFmtId="57" fontId="57" fillId="0" borderId="10" xfId="64" applyNumberFormat="1" applyFont="1" applyBorder="1" applyAlignment="1">
      <alignment vertical="center"/>
      <protection/>
    </xf>
    <xf numFmtId="0" fontId="57" fillId="0" borderId="10" xfId="64" applyFont="1" applyBorder="1" applyAlignment="1">
      <alignment vertical="center"/>
      <protection/>
    </xf>
    <xf numFmtId="0" fontId="56" fillId="0" borderId="18" xfId="64" applyFont="1" applyBorder="1" applyAlignment="1">
      <alignment vertical="center" shrinkToFit="1"/>
      <protection/>
    </xf>
    <xf numFmtId="0" fontId="56" fillId="0" borderId="21" xfId="64" applyFont="1" applyBorder="1" applyAlignment="1">
      <alignment vertical="center"/>
      <protection/>
    </xf>
    <xf numFmtId="0" fontId="54" fillId="0" borderId="21" xfId="64" applyFont="1" applyFill="1" applyBorder="1" applyAlignment="1">
      <alignment vertical="center"/>
      <protection/>
    </xf>
    <xf numFmtId="0" fontId="54" fillId="0" borderId="21" xfId="64" applyFont="1" applyFill="1" applyBorder="1" applyAlignment="1">
      <alignment horizontal="center" vertical="center"/>
      <protection/>
    </xf>
    <xf numFmtId="0" fontId="56" fillId="0" borderId="18" xfId="64" applyFont="1" applyBorder="1" applyAlignment="1">
      <alignment horizontal="left" vertical="center"/>
      <protection/>
    </xf>
    <xf numFmtId="0" fontId="57" fillId="0" borderId="21" xfId="64" applyFont="1" applyBorder="1" applyAlignment="1">
      <alignment horizontal="left" vertical="center"/>
      <protection/>
    </xf>
    <xf numFmtId="40" fontId="56" fillId="0" borderId="21" xfId="49" applyNumberFormat="1" applyFont="1" applyBorder="1" applyAlignment="1">
      <alignment horizontal="right" vertical="center"/>
    </xf>
    <xf numFmtId="0" fontId="54" fillId="0" borderId="21" xfId="64" applyFont="1" applyBorder="1" applyAlignment="1">
      <alignment horizontal="left" vertical="center"/>
      <protection/>
    </xf>
    <xf numFmtId="0" fontId="54" fillId="0" borderId="19" xfId="64" applyFont="1" applyBorder="1" applyAlignment="1">
      <alignment horizontal="left" vertical="center"/>
      <protection/>
    </xf>
    <xf numFmtId="0" fontId="54" fillId="0" borderId="19" xfId="64" applyFont="1" applyBorder="1" applyAlignment="1">
      <alignment horizontal="left" vertical="center" shrinkToFit="1"/>
      <protection/>
    </xf>
    <xf numFmtId="0" fontId="54" fillId="0" borderId="28" xfId="64" applyFont="1" applyFill="1" applyBorder="1" applyAlignment="1">
      <alignment horizontal="center" vertical="center"/>
      <protection/>
    </xf>
    <xf numFmtId="0" fontId="56" fillId="0" borderId="29" xfId="64" applyFont="1" applyBorder="1" applyAlignment="1">
      <alignment horizontal="center" vertical="center"/>
      <protection/>
    </xf>
    <xf numFmtId="0" fontId="56" fillId="0" borderId="30" xfId="64" applyFont="1" applyBorder="1" applyAlignment="1">
      <alignment horizontal="center" vertical="center"/>
      <protection/>
    </xf>
    <xf numFmtId="0" fontId="56" fillId="0" borderId="31" xfId="64" applyFont="1" applyBorder="1" applyAlignment="1">
      <alignment vertical="center"/>
      <protection/>
    </xf>
    <xf numFmtId="40" fontId="56" fillId="0" borderId="31" xfId="49" applyNumberFormat="1" applyFont="1" applyBorder="1" applyAlignment="1">
      <alignment vertical="center"/>
    </xf>
    <xf numFmtId="0" fontId="56" fillId="0" borderId="32" xfId="64" applyFont="1" applyBorder="1" applyAlignment="1">
      <alignment vertical="center"/>
      <protection/>
    </xf>
    <xf numFmtId="0" fontId="55" fillId="0" borderId="0" xfId="62" applyFont="1" applyAlignment="1">
      <alignment vertical="center"/>
      <protection/>
    </xf>
    <xf numFmtId="0" fontId="56" fillId="0" borderId="0" xfId="64" applyFont="1" applyAlignment="1">
      <alignment horizontal="right" vertical="center"/>
      <protection/>
    </xf>
    <xf numFmtId="0" fontId="56" fillId="0" borderId="11" xfId="62" applyFont="1" applyBorder="1" applyAlignment="1">
      <alignment horizontal="center" vertical="center"/>
      <protection/>
    </xf>
    <xf numFmtId="0" fontId="56" fillId="0" borderId="27" xfId="62" applyFont="1" applyBorder="1" applyAlignment="1">
      <alignment horizontal="center" vertical="center"/>
      <protection/>
    </xf>
    <xf numFmtId="0" fontId="56" fillId="0" borderId="13" xfId="62" applyFont="1" applyBorder="1" applyAlignment="1">
      <alignment horizontal="center" vertical="center"/>
      <protection/>
    </xf>
    <xf numFmtId="0" fontId="55" fillId="0" borderId="0" xfId="62" applyFont="1" applyAlignment="1">
      <alignment horizontal="center" vertical="center"/>
      <protection/>
    </xf>
    <xf numFmtId="0" fontId="56" fillId="0" borderId="18" xfId="62" applyFont="1" applyBorder="1" applyAlignment="1">
      <alignment vertical="center" wrapText="1"/>
      <protection/>
    </xf>
    <xf numFmtId="0" fontId="54" fillId="0" borderId="21" xfId="62" applyFont="1" applyBorder="1" applyAlignment="1">
      <alignment vertical="center" wrapText="1"/>
      <protection/>
    </xf>
    <xf numFmtId="189" fontId="56" fillId="0" borderId="21" xfId="62" applyNumberFormat="1" applyFont="1" applyBorder="1" applyAlignment="1">
      <alignment vertical="center"/>
      <protection/>
    </xf>
    <xf numFmtId="49" fontId="56" fillId="0" borderId="10" xfId="62" applyNumberFormat="1" applyFont="1" applyBorder="1" applyAlignment="1">
      <alignment horizontal="right" vertical="center"/>
      <protection/>
    </xf>
    <xf numFmtId="49" fontId="56" fillId="0" borderId="10" xfId="62" applyNumberFormat="1" applyFont="1" applyBorder="1" applyAlignment="1">
      <alignment horizontal="center" vertical="center"/>
      <protection/>
    </xf>
    <xf numFmtId="0" fontId="56" fillId="0" borderId="29" xfId="62" applyFont="1" applyBorder="1" applyAlignment="1">
      <alignment horizontal="center" vertical="center"/>
      <protection/>
    </xf>
    <xf numFmtId="0" fontId="56" fillId="0" borderId="31" xfId="62" applyFont="1" applyBorder="1" applyAlignment="1">
      <alignment horizontal="center" vertical="center"/>
      <protection/>
    </xf>
    <xf numFmtId="189" fontId="56" fillId="0" borderId="31" xfId="62" applyNumberFormat="1" applyFont="1" applyBorder="1" applyAlignment="1">
      <alignment vertical="center"/>
      <protection/>
    </xf>
    <xf numFmtId="0" fontId="56" fillId="0" borderId="32" xfId="62" applyFont="1" applyBorder="1" applyAlignment="1">
      <alignment vertical="center"/>
      <protection/>
    </xf>
    <xf numFmtId="0" fontId="55" fillId="0" borderId="0" xfId="63" applyFont="1" applyBorder="1" applyAlignment="1">
      <alignment vertical="center"/>
      <protection/>
    </xf>
    <xf numFmtId="0" fontId="56" fillId="0" borderId="0" xfId="63" applyFont="1" applyBorder="1" applyAlignment="1">
      <alignment horizontal="right" vertical="center"/>
      <protection/>
    </xf>
    <xf numFmtId="0" fontId="55" fillId="0" borderId="0" xfId="63" applyFont="1" applyAlignment="1">
      <alignment vertical="center"/>
      <protection/>
    </xf>
    <xf numFmtId="0" fontId="56" fillId="0" borderId="31" xfId="63" applyFont="1" applyBorder="1" applyAlignment="1">
      <alignment horizontal="center" vertical="center"/>
      <protection/>
    </xf>
    <xf numFmtId="0" fontId="56" fillId="0" borderId="18" xfId="63" applyFont="1" applyBorder="1" applyAlignment="1">
      <alignment vertical="center"/>
      <protection/>
    </xf>
    <xf numFmtId="0" fontId="54" fillId="0" borderId="21" xfId="63" applyFont="1" applyBorder="1" applyAlignment="1">
      <alignment vertical="center"/>
      <protection/>
    </xf>
    <xf numFmtId="38" fontId="56" fillId="0" borderId="12" xfId="49" applyFont="1" applyBorder="1" applyAlignment="1">
      <alignment vertical="center"/>
    </xf>
    <xf numFmtId="0" fontId="56" fillId="0" borderId="12" xfId="63" applyFont="1" applyBorder="1" applyAlignment="1">
      <alignment vertical="center"/>
      <protection/>
    </xf>
    <xf numFmtId="0" fontId="56" fillId="0" borderId="12" xfId="63" applyFont="1" applyBorder="1" applyAlignment="1">
      <alignment horizontal="right" vertical="center"/>
      <protection/>
    </xf>
    <xf numFmtId="49" fontId="56" fillId="0" borderId="12" xfId="63" applyNumberFormat="1" applyFont="1" applyBorder="1" applyAlignment="1">
      <alignment horizontal="right" vertical="center"/>
      <protection/>
    </xf>
    <xf numFmtId="0" fontId="54" fillId="0" borderId="17" xfId="63" applyFont="1" applyBorder="1" applyAlignment="1">
      <alignment vertical="center"/>
      <protection/>
    </xf>
    <xf numFmtId="38" fontId="56" fillId="0" borderId="21" xfId="49" applyFont="1" applyBorder="1" applyAlignment="1">
      <alignment vertical="center"/>
    </xf>
    <xf numFmtId="0" fontId="56" fillId="0" borderId="21" xfId="63" applyFont="1" applyBorder="1" applyAlignment="1">
      <alignment vertical="center"/>
      <protection/>
    </xf>
    <xf numFmtId="49" fontId="56" fillId="0" borderId="21" xfId="63" applyNumberFormat="1" applyFont="1" applyBorder="1" applyAlignment="1">
      <alignment horizontal="right" vertical="center"/>
      <protection/>
    </xf>
    <xf numFmtId="0" fontId="56" fillId="0" borderId="21" xfId="63" applyFont="1" applyBorder="1" applyAlignment="1">
      <alignment horizontal="right" vertical="center"/>
      <protection/>
    </xf>
    <xf numFmtId="0" fontId="54" fillId="0" borderId="10" xfId="63" applyFont="1" applyBorder="1" applyAlignment="1">
      <alignment horizontal="right" vertical="center"/>
      <protection/>
    </xf>
    <xf numFmtId="0" fontId="54" fillId="0" borderId="10" xfId="63" applyFont="1" applyBorder="1" applyAlignment="1">
      <alignment vertical="center"/>
      <protection/>
    </xf>
    <xf numFmtId="38" fontId="56" fillId="0" borderId="21" xfId="49" applyFont="1" applyFill="1" applyBorder="1" applyAlignment="1">
      <alignment vertical="center"/>
    </xf>
    <xf numFmtId="0" fontId="56" fillId="0" borderId="29" xfId="63" applyFont="1" applyBorder="1" applyAlignment="1">
      <alignment horizontal="center" vertical="center"/>
      <protection/>
    </xf>
    <xf numFmtId="0" fontId="56" fillId="0" borderId="31" xfId="63" applyFont="1" applyBorder="1" applyAlignment="1">
      <alignment vertical="center"/>
      <protection/>
    </xf>
    <xf numFmtId="38" fontId="56" fillId="0" borderId="31" xfId="49" applyFont="1" applyBorder="1" applyAlignment="1">
      <alignment vertical="center"/>
    </xf>
    <xf numFmtId="0" fontId="56" fillId="0" borderId="32" xfId="63" applyFont="1" applyBorder="1" applyAlignment="1">
      <alignment vertical="center"/>
      <protection/>
    </xf>
    <xf numFmtId="0" fontId="58" fillId="0" borderId="0" xfId="63" applyFont="1" applyAlignment="1">
      <alignment vertical="center"/>
      <protection/>
    </xf>
    <xf numFmtId="0" fontId="56" fillId="0" borderId="33" xfId="63" applyFont="1" applyBorder="1" applyAlignment="1">
      <alignment vertical="center" shrinkToFit="1"/>
      <protection/>
    </xf>
    <xf numFmtId="0" fontId="54" fillId="0" borderId="34" xfId="63" applyFont="1" applyBorder="1" applyAlignment="1">
      <alignment vertical="center"/>
      <protection/>
    </xf>
    <xf numFmtId="38" fontId="56" fillId="0" borderId="34" xfId="49" applyFont="1" applyFill="1" applyBorder="1" applyAlignment="1">
      <alignment vertical="center"/>
    </xf>
    <xf numFmtId="0" fontId="56" fillId="0" borderId="34" xfId="63" applyFont="1" applyBorder="1" applyAlignment="1">
      <alignment vertical="center"/>
      <protection/>
    </xf>
    <xf numFmtId="49" fontId="56" fillId="0" borderId="34" xfId="63" applyNumberFormat="1" applyFont="1" applyBorder="1" applyAlignment="1">
      <alignment horizontal="right" vertical="center"/>
      <protection/>
    </xf>
    <xf numFmtId="0" fontId="54" fillId="0" borderId="35" xfId="63" applyFont="1" applyBorder="1" applyAlignment="1">
      <alignment horizontal="center" vertical="center"/>
      <protection/>
    </xf>
    <xf numFmtId="0" fontId="56" fillId="0" borderId="36" xfId="63" applyFont="1" applyBorder="1" applyAlignment="1">
      <alignment vertical="center" shrinkToFit="1"/>
      <protection/>
    </xf>
    <xf numFmtId="0" fontId="54" fillId="0" borderId="28" xfId="63" applyFont="1" applyBorder="1" applyAlignment="1">
      <alignment vertical="center"/>
      <protection/>
    </xf>
    <xf numFmtId="38" fontId="56" fillId="0" borderId="28" xfId="49" applyFont="1" applyBorder="1" applyAlignment="1">
      <alignment vertical="center"/>
    </xf>
    <xf numFmtId="0" fontId="56" fillId="0" borderId="28" xfId="63" applyFont="1" applyBorder="1" applyAlignment="1">
      <alignment vertical="center"/>
      <protection/>
    </xf>
    <xf numFmtId="0" fontId="56" fillId="0" borderId="28" xfId="63" applyFont="1" applyBorder="1" applyAlignment="1">
      <alignment horizontal="right" vertical="center"/>
      <protection/>
    </xf>
    <xf numFmtId="49" fontId="56" fillId="0" borderId="28" xfId="63" applyNumberFormat="1" applyFont="1" applyBorder="1" applyAlignment="1">
      <alignment horizontal="right" vertical="center"/>
      <protection/>
    </xf>
    <xf numFmtId="0" fontId="54" fillId="0" borderId="37" xfId="63" applyFont="1" applyBorder="1" applyAlignment="1">
      <alignment vertical="center"/>
      <protection/>
    </xf>
    <xf numFmtId="0" fontId="56" fillId="0" borderId="22" xfId="63" applyFont="1" applyBorder="1" applyAlignment="1">
      <alignment horizontal="center" vertical="center"/>
      <protection/>
    </xf>
    <xf numFmtId="0" fontId="56" fillId="0" borderId="25" xfId="63" applyFont="1" applyBorder="1" applyAlignment="1">
      <alignment vertical="center"/>
      <protection/>
    </xf>
    <xf numFmtId="38" fontId="56" fillId="0" borderId="25" xfId="49" applyFont="1" applyBorder="1" applyAlignment="1">
      <alignment vertical="center"/>
    </xf>
    <xf numFmtId="0" fontId="56" fillId="0" borderId="26" xfId="63" applyFont="1" applyBorder="1" applyAlignment="1">
      <alignment vertical="center"/>
      <protection/>
    </xf>
    <xf numFmtId="0" fontId="55" fillId="0" borderId="0" xfId="64" applyFont="1" applyFill="1" applyBorder="1" applyAlignment="1">
      <alignment vertical="center" shrinkToFit="1"/>
      <protection/>
    </xf>
    <xf numFmtId="58" fontId="55" fillId="0" borderId="0" xfId="64" applyNumberFormat="1" applyFont="1" applyFill="1" applyBorder="1" applyAlignment="1">
      <alignment vertical="center" shrinkToFit="1"/>
      <protection/>
    </xf>
    <xf numFmtId="0" fontId="56" fillId="0" borderId="0" xfId="64" applyFont="1" applyFill="1" applyBorder="1" applyAlignment="1">
      <alignment horizontal="right" vertical="center"/>
      <protection/>
    </xf>
    <xf numFmtId="0" fontId="56" fillId="0" borderId="11" xfId="64" applyFont="1" applyFill="1" applyBorder="1" applyAlignment="1">
      <alignment horizontal="center" vertical="center" shrinkToFit="1"/>
      <protection/>
    </xf>
    <xf numFmtId="0" fontId="56" fillId="0" borderId="27" xfId="64" applyFont="1" applyFill="1" applyBorder="1" applyAlignment="1">
      <alignment horizontal="center" vertical="center" shrinkToFit="1"/>
      <protection/>
    </xf>
    <xf numFmtId="0" fontId="56" fillId="0" borderId="13" xfId="64" applyFont="1" applyFill="1" applyBorder="1" applyAlignment="1">
      <alignment horizontal="center" vertical="center" shrinkToFit="1"/>
      <protection/>
    </xf>
    <xf numFmtId="0" fontId="56" fillId="0" borderId="18" xfId="64" applyFont="1" applyFill="1" applyBorder="1" applyAlignment="1">
      <alignment horizontal="center" vertical="center" shrinkToFit="1"/>
      <protection/>
    </xf>
    <xf numFmtId="0" fontId="56" fillId="0" borderId="21" xfId="64" applyFont="1" applyFill="1" applyBorder="1" applyAlignment="1">
      <alignment horizontal="center" vertical="center" shrinkToFit="1"/>
      <protection/>
    </xf>
    <xf numFmtId="3" fontId="56" fillId="0" borderId="12" xfId="64" applyNumberFormat="1" applyFont="1" applyFill="1" applyBorder="1" applyAlignment="1">
      <alignment horizontal="center" vertical="center" shrinkToFit="1"/>
      <protection/>
    </xf>
    <xf numFmtId="0" fontId="56" fillId="0" borderId="12" xfId="64" applyFont="1" applyFill="1" applyBorder="1" applyAlignment="1">
      <alignment horizontal="center" vertical="center" shrinkToFit="1"/>
      <protection/>
    </xf>
    <xf numFmtId="0" fontId="54" fillId="0" borderId="12" xfId="64" applyFont="1" applyFill="1" applyBorder="1" applyAlignment="1">
      <alignment horizontal="right" vertical="center" shrinkToFit="1"/>
      <protection/>
    </xf>
    <xf numFmtId="0" fontId="56" fillId="0" borderId="10" xfId="64" applyFont="1" applyFill="1" applyBorder="1" applyAlignment="1">
      <alignment horizontal="center" vertical="center" shrinkToFit="1"/>
      <protection/>
    </xf>
    <xf numFmtId="0" fontId="56" fillId="0" borderId="18" xfId="64" applyFont="1" applyFill="1" applyBorder="1" applyAlignment="1">
      <alignment vertical="center"/>
      <protection/>
    </xf>
    <xf numFmtId="0" fontId="56" fillId="0" borderId="21" xfId="64" applyFont="1" applyFill="1" applyBorder="1" applyAlignment="1">
      <alignment vertical="center" shrinkToFit="1"/>
      <protection/>
    </xf>
    <xf numFmtId="3" fontId="56" fillId="0" borderId="21" xfId="64" applyNumberFormat="1" applyFont="1" applyFill="1" applyBorder="1" applyAlignment="1">
      <alignment vertical="center" shrinkToFit="1"/>
      <protection/>
    </xf>
    <xf numFmtId="0" fontId="54" fillId="0" borderId="21" xfId="64" applyFont="1" applyFill="1" applyBorder="1" applyAlignment="1">
      <alignment vertical="center" shrinkToFit="1"/>
      <protection/>
    </xf>
    <xf numFmtId="49" fontId="56" fillId="0" borderId="10" xfId="64" applyNumberFormat="1" applyFont="1" applyFill="1" applyBorder="1" applyAlignment="1">
      <alignment horizontal="right" vertical="center" shrinkToFit="1"/>
      <protection/>
    </xf>
    <xf numFmtId="0" fontId="54" fillId="0" borderId="21" xfId="64" applyFont="1" applyFill="1" applyBorder="1" applyAlignment="1">
      <alignment horizontal="center" vertical="center" shrinkToFit="1"/>
      <protection/>
    </xf>
    <xf numFmtId="3" fontId="54" fillId="0" borderId="21" xfId="64" applyNumberFormat="1" applyFont="1" applyFill="1" applyBorder="1" applyAlignment="1">
      <alignment vertical="center" shrinkToFit="1"/>
      <protection/>
    </xf>
    <xf numFmtId="0" fontId="56" fillId="0" borderId="33" xfId="64" applyFont="1" applyFill="1" applyBorder="1" applyAlignment="1">
      <alignment vertical="center"/>
      <protection/>
    </xf>
    <xf numFmtId="0" fontId="54" fillId="0" borderId="34" xfId="64" applyFont="1" applyFill="1" applyBorder="1" applyAlignment="1">
      <alignment vertical="center" shrinkToFit="1"/>
      <protection/>
    </xf>
    <xf numFmtId="3" fontId="56" fillId="0" borderId="34" xfId="64" applyNumberFormat="1" applyFont="1" applyFill="1" applyBorder="1" applyAlignment="1">
      <alignment vertical="center" shrinkToFit="1"/>
      <protection/>
    </xf>
    <xf numFmtId="0" fontId="54" fillId="0" borderId="34" xfId="63" applyFont="1" applyBorder="1" applyAlignment="1">
      <alignment horizontal="center" vertical="center"/>
      <protection/>
    </xf>
    <xf numFmtId="3" fontId="56" fillId="0" borderId="34" xfId="64" applyNumberFormat="1" applyFont="1" applyFill="1" applyBorder="1" applyAlignment="1">
      <alignment horizontal="right" vertical="center" shrinkToFit="1"/>
      <protection/>
    </xf>
    <xf numFmtId="49" fontId="56" fillId="0" borderId="35" xfId="64" applyNumberFormat="1" applyFont="1" applyFill="1" applyBorder="1" applyAlignment="1">
      <alignment horizontal="right" vertical="center" shrinkToFit="1"/>
      <protection/>
    </xf>
    <xf numFmtId="0" fontId="56" fillId="0" borderId="36" xfId="64" applyFont="1" applyFill="1" applyBorder="1" applyAlignment="1">
      <alignment vertical="center"/>
      <protection/>
    </xf>
    <xf numFmtId="0" fontId="54" fillId="0" borderId="28" xfId="64" applyFont="1" applyFill="1" applyBorder="1" applyAlignment="1">
      <alignment vertical="center" shrinkToFit="1"/>
      <protection/>
    </xf>
    <xf numFmtId="3" fontId="56" fillId="0" borderId="28" xfId="64" applyNumberFormat="1" applyFont="1" applyFill="1" applyBorder="1" applyAlignment="1">
      <alignment vertical="center" shrinkToFit="1"/>
      <protection/>
    </xf>
    <xf numFmtId="0" fontId="54" fillId="0" borderId="28" xfId="64" applyFont="1" applyFill="1" applyBorder="1" applyAlignment="1">
      <alignment horizontal="center" vertical="center" shrinkToFit="1"/>
      <protection/>
    </xf>
    <xf numFmtId="49" fontId="56" fillId="0" borderId="37" xfId="64" applyNumberFormat="1" applyFont="1" applyFill="1" applyBorder="1" applyAlignment="1">
      <alignment horizontal="right" vertical="center" shrinkToFit="1"/>
      <protection/>
    </xf>
    <xf numFmtId="0" fontId="54" fillId="0" borderId="21" xfId="63" applyFont="1" applyBorder="1" applyAlignment="1">
      <alignment horizontal="center" vertical="center"/>
      <protection/>
    </xf>
    <xf numFmtId="3" fontId="56" fillId="0" borderId="21" xfId="64" applyNumberFormat="1" applyFont="1" applyFill="1" applyBorder="1" applyAlignment="1">
      <alignment horizontal="right" vertical="center" shrinkToFit="1"/>
      <protection/>
    </xf>
    <xf numFmtId="3" fontId="54" fillId="0" borderId="21" xfId="63" applyNumberFormat="1" applyFont="1" applyBorder="1" applyAlignment="1">
      <alignment vertical="center"/>
      <protection/>
    </xf>
    <xf numFmtId="3" fontId="56" fillId="0" borderId="21" xfId="63" applyNumberFormat="1" applyFont="1" applyBorder="1" applyAlignment="1">
      <alignment vertical="center"/>
      <protection/>
    </xf>
    <xf numFmtId="0" fontId="56" fillId="0" borderId="38" xfId="63" applyFont="1" applyFill="1" applyBorder="1" applyAlignment="1">
      <alignment vertical="center"/>
      <protection/>
    </xf>
    <xf numFmtId="0" fontId="56" fillId="0" borderId="34" xfId="63" applyFont="1" applyFill="1" applyBorder="1" applyAlignment="1">
      <alignment vertical="center"/>
      <protection/>
    </xf>
    <xf numFmtId="3" fontId="56" fillId="0" borderId="39" xfId="63" applyNumberFormat="1" applyFont="1" applyFill="1" applyBorder="1" applyAlignment="1">
      <alignment vertical="center"/>
      <protection/>
    </xf>
    <xf numFmtId="3" fontId="56" fillId="0" borderId="34" xfId="63" applyNumberFormat="1" applyFont="1" applyFill="1" applyBorder="1" applyAlignment="1">
      <alignment vertical="center"/>
      <protection/>
    </xf>
    <xf numFmtId="0" fontId="56" fillId="0" borderId="39" xfId="63" applyFont="1" applyFill="1" applyBorder="1" applyAlignment="1">
      <alignment vertical="center"/>
      <protection/>
    </xf>
    <xf numFmtId="0" fontId="56" fillId="0" borderId="40" xfId="63" applyFont="1" applyFill="1" applyBorder="1" applyAlignment="1">
      <alignment vertical="center"/>
      <protection/>
    </xf>
    <xf numFmtId="0" fontId="56" fillId="0" borderId="41" xfId="63" applyFont="1" applyBorder="1" applyAlignment="1">
      <alignment vertical="center"/>
      <protection/>
    </xf>
    <xf numFmtId="3" fontId="56" fillId="0" borderId="0" xfId="63" applyNumberFormat="1" applyFont="1" applyBorder="1" applyAlignment="1">
      <alignment vertical="center"/>
      <protection/>
    </xf>
    <xf numFmtId="0" fontId="56" fillId="0" borderId="0" xfId="63" applyFont="1" applyBorder="1" applyAlignment="1">
      <alignment vertical="center"/>
      <protection/>
    </xf>
    <xf numFmtId="0" fontId="56" fillId="0" borderId="42" xfId="63" applyFont="1" applyBorder="1" applyAlignment="1">
      <alignment vertical="center"/>
      <protection/>
    </xf>
    <xf numFmtId="0" fontId="56" fillId="0" borderId="43" xfId="63" applyFont="1" applyBorder="1" applyAlignment="1">
      <alignment vertical="center"/>
      <protection/>
    </xf>
    <xf numFmtId="3" fontId="56" fillId="0" borderId="44" xfId="63" applyNumberFormat="1" applyFont="1" applyBorder="1" applyAlignment="1">
      <alignment vertical="center"/>
      <protection/>
    </xf>
    <xf numFmtId="3" fontId="56" fillId="0" borderId="25" xfId="63" applyNumberFormat="1" applyFont="1" applyBorder="1" applyAlignment="1">
      <alignment vertical="center"/>
      <protection/>
    </xf>
    <xf numFmtId="0" fontId="56" fillId="0" borderId="44" xfId="63" applyFont="1" applyBorder="1" applyAlignment="1">
      <alignment vertical="center"/>
      <protection/>
    </xf>
    <xf numFmtId="0" fontId="56" fillId="0" borderId="45" xfId="63" applyFont="1" applyBorder="1" applyAlignment="1">
      <alignment vertical="center"/>
      <protection/>
    </xf>
    <xf numFmtId="0" fontId="56" fillId="0" borderId="11" xfId="63" applyFont="1" applyBorder="1" applyAlignment="1">
      <alignment horizontal="center" vertical="center"/>
      <protection/>
    </xf>
    <xf numFmtId="0" fontId="56" fillId="0" borderId="27" xfId="63" applyFont="1" applyBorder="1" applyAlignment="1">
      <alignment horizontal="center" vertical="center"/>
      <protection/>
    </xf>
    <xf numFmtId="0" fontId="56" fillId="0" borderId="13" xfId="63" applyFont="1" applyBorder="1" applyAlignment="1">
      <alignment horizontal="center" vertical="center"/>
      <protection/>
    </xf>
    <xf numFmtId="0" fontId="54" fillId="0" borderId="12" xfId="63" applyFont="1" applyBorder="1" applyAlignment="1">
      <alignment vertical="center" wrapText="1"/>
      <protection/>
    </xf>
    <xf numFmtId="0" fontId="56" fillId="0" borderId="10" xfId="63" applyFont="1" applyBorder="1" applyAlignment="1">
      <alignment vertical="center"/>
      <protection/>
    </xf>
    <xf numFmtId="0" fontId="54" fillId="0" borderId="21" xfId="63" applyFont="1" applyBorder="1" applyAlignment="1">
      <alignment vertical="center" shrinkToFit="1"/>
      <protection/>
    </xf>
    <xf numFmtId="0" fontId="54" fillId="0" borderId="21" xfId="63" applyFont="1" applyBorder="1" applyAlignment="1" quotePrefix="1">
      <alignment vertical="center" wrapText="1" shrinkToFit="1"/>
      <protection/>
    </xf>
    <xf numFmtId="3" fontId="56" fillId="0" borderId="21" xfId="63" applyNumberFormat="1" applyFont="1" applyBorder="1" applyAlignment="1">
      <alignment horizontal="right" vertical="center"/>
      <protection/>
    </xf>
    <xf numFmtId="57" fontId="56" fillId="0" borderId="10" xfId="63" applyNumberFormat="1" applyFont="1" applyBorder="1" applyAlignment="1">
      <alignment horizontal="right" vertical="center"/>
      <protection/>
    </xf>
    <xf numFmtId="0" fontId="54" fillId="0" borderId="21" xfId="63" applyFont="1" applyBorder="1" applyAlignment="1">
      <alignment vertical="center" wrapText="1" shrinkToFit="1"/>
      <protection/>
    </xf>
    <xf numFmtId="57" fontId="54" fillId="0" borderId="10" xfId="63" applyNumberFormat="1" applyFont="1" applyBorder="1" applyAlignment="1">
      <alignment horizontal="right" vertical="center"/>
      <protection/>
    </xf>
    <xf numFmtId="0" fontId="55" fillId="0" borderId="0" xfId="63" applyFont="1" applyFill="1" applyAlignment="1">
      <alignment vertical="center"/>
      <protection/>
    </xf>
    <xf numFmtId="0" fontId="55" fillId="0" borderId="0" xfId="63" applyFont="1" applyBorder="1" applyAlignment="1">
      <alignment horizontal="center" vertical="center"/>
      <protection/>
    </xf>
    <xf numFmtId="0" fontId="54" fillId="0" borderId="18" xfId="63" applyFont="1" applyBorder="1" applyAlignment="1">
      <alignment vertical="center"/>
      <protection/>
    </xf>
    <xf numFmtId="0" fontId="54" fillId="0" borderId="22" xfId="63" applyFont="1" applyBorder="1" applyAlignment="1">
      <alignment vertical="center"/>
      <protection/>
    </xf>
    <xf numFmtId="0" fontId="54" fillId="0" borderId="26" xfId="63" applyFont="1" applyBorder="1" applyAlignment="1">
      <alignment horizontal="center" vertical="center"/>
      <protection/>
    </xf>
    <xf numFmtId="0" fontId="54" fillId="0" borderId="17" xfId="63" applyFont="1" applyBorder="1" applyAlignment="1">
      <alignment horizontal="center" vertical="center"/>
      <protection/>
    </xf>
    <xf numFmtId="0" fontId="54" fillId="0" borderId="13" xfId="63" applyFont="1" applyBorder="1" applyAlignment="1">
      <alignment horizontal="center" vertical="center"/>
      <protection/>
    </xf>
    <xf numFmtId="0" fontId="56" fillId="0" borderId="14" xfId="64" applyFont="1" applyBorder="1" applyAlignment="1">
      <alignment vertical="center" wrapText="1"/>
      <protection/>
    </xf>
    <xf numFmtId="0" fontId="56" fillId="0" borderId="17" xfId="64" applyFont="1" applyBorder="1" applyAlignment="1">
      <alignment vertical="center" shrinkToFit="1"/>
      <protection/>
    </xf>
    <xf numFmtId="57" fontId="56" fillId="0" borderId="10" xfId="64" applyNumberFormat="1" applyFont="1" applyBorder="1" applyAlignment="1">
      <alignment horizontal="right" vertical="center" shrinkToFit="1"/>
      <protection/>
    </xf>
    <xf numFmtId="0" fontId="56" fillId="0" borderId="18" xfId="0" applyFont="1" applyBorder="1" applyAlignment="1">
      <alignment vertical="center"/>
    </xf>
    <xf numFmtId="0" fontId="56" fillId="0" borderId="10" xfId="64" applyFont="1" applyBorder="1" applyAlignment="1">
      <alignment horizontal="right" vertical="center" shrinkToFit="1"/>
      <protection/>
    </xf>
    <xf numFmtId="0" fontId="56" fillId="0" borderId="33" xfId="64" applyFont="1" applyBorder="1" applyAlignment="1">
      <alignment vertical="center"/>
      <protection/>
    </xf>
    <xf numFmtId="0" fontId="54" fillId="0" borderId="34" xfId="64" applyFont="1" applyBorder="1" applyAlignment="1">
      <alignment vertical="center"/>
      <protection/>
    </xf>
    <xf numFmtId="190" fontId="56" fillId="0" borderId="34" xfId="64" applyNumberFormat="1" applyFont="1" applyBorder="1" applyAlignment="1">
      <alignment vertical="center"/>
      <protection/>
    </xf>
    <xf numFmtId="0" fontId="56" fillId="0" borderId="35" xfId="64" applyFont="1" applyBorder="1" applyAlignment="1">
      <alignment horizontal="right" vertical="center" shrinkToFit="1"/>
      <protection/>
    </xf>
    <xf numFmtId="0" fontId="56" fillId="0" borderId="22" xfId="0" applyFont="1" applyBorder="1" applyAlignment="1">
      <alignment vertical="center"/>
    </xf>
    <xf numFmtId="0" fontId="54" fillId="0" borderId="25" xfId="64" applyFont="1" applyBorder="1" applyAlignment="1">
      <alignment vertical="center"/>
      <protection/>
    </xf>
    <xf numFmtId="0" fontId="56" fillId="0" borderId="25" xfId="64" applyFont="1" applyBorder="1" applyAlignment="1">
      <alignment vertical="center"/>
      <protection/>
    </xf>
    <xf numFmtId="57" fontId="56" fillId="0" borderId="26" xfId="64" applyNumberFormat="1" applyFont="1" applyBorder="1" applyAlignment="1">
      <alignment horizontal="right" vertical="center" shrinkToFit="1"/>
      <protection/>
    </xf>
    <xf numFmtId="0" fontId="57" fillId="0" borderId="27" xfId="64" applyFont="1" applyBorder="1" applyAlignment="1">
      <alignment horizontal="center" vertical="center"/>
      <protection/>
    </xf>
    <xf numFmtId="0" fontId="54" fillId="0" borderId="34" xfId="64" applyFont="1" applyBorder="1" applyAlignment="1">
      <alignment vertical="center" shrinkToFit="1"/>
      <protection/>
    </xf>
    <xf numFmtId="0" fontId="57" fillId="0" borderId="25" xfId="64" applyFont="1" applyBorder="1" applyAlignment="1">
      <alignment vertical="center"/>
      <protection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right"/>
    </xf>
    <xf numFmtId="0" fontId="56" fillId="0" borderId="11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57" fontId="54" fillId="0" borderId="17" xfId="0" applyNumberFormat="1" applyFont="1" applyBorder="1" applyAlignment="1">
      <alignment horizontal="right" vertical="center"/>
    </xf>
    <xf numFmtId="0" fontId="54" fillId="0" borderId="37" xfId="0" applyFont="1" applyBorder="1" applyAlignment="1">
      <alignment horizontal="right" vertical="center" shrinkToFit="1"/>
    </xf>
    <xf numFmtId="0" fontId="56" fillId="0" borderId="46" xfId="0" applyFont="1" applyBorder="1" applyAlignment="1">
      <alignment vertical="center"/>
    </xf>
    <xf numFmtId="0" fontId="56" fillId="0" borderId="47" xfId="0" applyFont="1" applyBorder="1" applyAlignment="1">
      <alignment horizontal="center"/>
    </xf>
    <xf numFmtId="3" fontId="56" fillId="0" borderId="47" xfId="0" applyNumberFormat="1" applyFont="1" applyBorder="1" applyAlignment="1">
      <alignment vertical="center"/>
    </xf>
    <xf numFmtId="0" fontId="56" fillId="0" borderId="47" xfId="0" applyFont="1" applyBorder="1" applyAlignment="1">
      <alignment horizontal="right"/>
    </xf>
    <xf numFmtId="0" fontId="54" fillId="0" borderId="47" xfId="0" applyFont="1" applyBorder="1" applyAlignment="1">
      <alignment horizontal="center" vertical="center"/>
    </xf>
    <xf numFmtId="0" fontId="56" fillId="0" borderId="47" xfId="0" applyFont="1" applyBorder="1" applyAlignment="1">
      <alignment horizontal="right" vertical="center"/>
    </xf>
    <xf numFmtId="57" fontId="54" fillId="0" borderId="48" xfId="0" applyNumberFormat="1" applyFont="1" applyBorder="1" applyAlignment="1">
      <alignment horizontal="right" vertical="center"/>
    </xf>
    <xf numFmtId="0" fontId="56" fillId="0" borderId="46" xfId="0" applyFont="1" applyBorder="1" applyAlignment="1">
      <alignment vertical="center" shrinkToFit="1"/>
    </xf>
    <xf numFmtId="38" fontId="56" fillId="0" borderId="47" xfId="0" applyNumberFormat="1" applyFont="1" applyBorder="1" applyAlignment="1">
      <alignment horizontal="right" vertical="center" shrinkToFit="1"/>
    </xf>
    <xf numFmtId="0" fontId="56" fillId="0" borderId="47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4" fillId="0" borderId="47" xfId="0" applyFont="1" applyBorder="1" applyAlignment="1">
      <alignment vertical="center" wrapText="1"/>
    </xf>
    <xf numFmtId="3" fontId="56" fillId="0" borderId="47" xfId="0" applyNumberFormat="1" applyFont="1" applyBorder="1" applyAlignment="1">
      <alignment vertical="center"/>
    </xf>
    <xf numFmtId="0" fontId="55" fillId="0" borderId="0" xfId="63" applyFont="1" applyAlignment="1">
      <alignment horizontal="left" vertical="center"/>
      <protection/>
    </xf>
    <xf numFmtId="0" fontId="56" fillId="0" borderId="0" xfId="63" applyFont="1" applyAlignment="1">
      <alignment horizontal="right" vertical="center"/>
      <protection/>
    </xf>
    <xf numFmtId="0" fontId="56" fillId="0" borderId="11" xfId="63" applyFont="1" applyBorder="1" applyAlignment="1">
      <alignment horizontal="center" vertical="center" shrinkToFit="1"/>
      <protection/>
    </xf>
    <xf numFmtId="0" fontId="56" fillId="0" borderId="27" xfId="63" applyFont="1" applyBorder="1" applyAlignment="1">
      <alignment horizontal="center" vertical="center" shrinkToFit="1"/>
      <protection/>
    </xf>
    <xf numFmtId="0" fontId="56" fillId="0" borderId="13" xfId="63" applyFont="1" applyBorder="1" applyAlignment="1">
      <alignment horizontal="center" vertical="center" shrinkToFit="1"/>
      <protection/>
    </xf>
    <xf numFmtId="0" fontId="54" fillId="0" borderId="12" xfId="63" applyFont="1" applyBorder="1" applyAlignment="1">
      <alignment vertical="center"/>
      <protection/>
    </xf>
    <xf numFmtId="0" fontId="54" fillId="0" borderId="34" xfId="63" applyFont="1" applyBorder="1" applyAlignment="1">
      <alignment vertical="center" shrinkToFit="1"/>
      <protection/>
    </xf>
    <xf numFmtId="0" fontId="54" fillId="0" borderId="25" xfId="63" applyFont="1" applyBorder="1" applyAlignment="1">
      <alignment vertical="center"/>
      <protection/>
    </xf>
    <xf numFmtId="0" fontId="54" fillId="0" borderId="0" xfId="63" applyFont="1" applyAlignment="1">
      <alignment horizontal="left" vertical="center"/>
      <protection/>
    </xf>
    <xf numFmtId="0" fontId="56" fillId="0" borderId="0" xfId="63" applyFont="1" applyAlignment="1">
      <alignment vertical="center"/>
      <protection/>
    </xf>
    <xf numFmtId="0" fontId="56" fillId="0" borderId="0" xfId="63" applyFont="1" applyAlignment="1">
      <alignment horizontal="center" vertical="center"/>
      <protection/>
    </xf>
    <xf numFmtId="40" fontId="56" fillId="0" borderId="0" xfId="50" applyFont="1" applyBorder="1" applyAlignment="1">
      <alignment vertical="center"/>
    </xf>
    <xf numFmtId="0" fontId="56" fillId="0" borderId="14" xfId="63" applyFont="1" applyBorder="1" applyAlignment="1">
      <alignment horizontal="center" vertical="center"/>
      <protection/>
    </xf>
    <xf numFmtId="0" fontId="56" fillId="0" borderId="27" xfId="63" applyFont="1" applyBorder="1" applyAlignment="1">
      <alignment horizontal="center" vertical="center" wrapText="1"/>
      <protection/>
    </xf>
    <xf numFmtId="0" fontId="56" fillId="0" borderId="17" xfId="63" applyFont="1" applyBorder="1" applyAlignment="1">
      <alignment horizontal="center" vertical="center"/>
      <protection/>
    </xf>
    <xf numFmtId="38" fontId="56" fillId="0" borderId="14" xfId="51" applyFont="1" applyFill="1" applyBorder="1" applyAlignment="1">
      <alignment vertical="center"/>
    </xf>
    <xf numFmtId="38" fontId="56" fillId="0" borderId="12" xfId="51" applyFont="1" applyFill="1" applyBorder="1" applyAlignment="1">
      <alignment horizontal="right" vertical="center"/>
    </xf>
    <xf numFmtId="38" fontId="56" fillId="0" borderId="12" xfId="51" applyFont="1" applyFill="1" applyBorder="1" applyAlignment="1">
      <alignment vertical="center"/>
    </xf>
    <xf numFmtId="38" fontId="56" fillId="0" borderId="17" xfId="51" applyFont="1" applyFill="1" applyBorder="1" applyAlignment="1">
      <alignment vertical="center"/>
    </xf>
    <xf numFmtId="38" fontId="56" fillId="0" borderId="22" xfId="51" applyFont="1" applyFill="1" applyBorder="1" applyAlignment="1">
      <alignment vertical="center"/>
    </xf>
    <xf numFmtId="49" fontId="56" fillId="0" borderId="25" xfId="51" applyNumberFormat="1" applyFont="1" applyFill="1" applyBorder="1" applyAlignment="1">
      <alignment horizontal="right" vertical="center"/>
    </xf>
    <xf numFmtId="38" fontId="56" fillId="0" borderId="25" xfId="51" applyFont="1" applyFill="1" applyBorder="1" applyAlignment="1">
      <alignment vertical="center"/>
    </xf>
    <xf numFmtId="38" fontId="56" fillId="0" borderId="25" xfId="51" applyFont="1" applyFill="1" applyBorder="1" applyAlignment="1" quotePrefix="1">
      <alignment horizontal="right" vertical="center"/>
    </xf>
    <xf numFmtId="38" fontId="54" fillId="0" borderId="25" xfId="51" applyFont="1" applyFill="1" applyBorder="1" applyAlignment="1">
      <alignment horizontal="center" vertical="center"/>
    </xf>
    <xf numFmtId="49" fontId="56" fillId="0" borderId="26" xfId="51" applyNumberFormat="1" applyFont="1" applyFill="1" applyBorder="1" applyAlignment="1">
      <alignment horizontal="right" vertical="center"/>
    </xf>
    <xf numFmtId="0" fontId="54" fillId="0" borderId="0" xfId="63" applyFont="1" applyAlignment="1">
      <alignment vertical="center"/>
      <protection/>
    </xf>
    <xf numFmtId="0" fontId="56" fillId="0" borderId="11" xfId="63" applyFont="1" applyBorder="1" applyAlignment="1">
      <alignment horizontal="right" vertical="center"/>
      <protection/>
    </xf>
    <xf numFmtId="0" fontId="56" fillId="0" borderId="27" xfId="63" applyFont="1" applyBorder="1" applyAlignment="1">
      <alignment horizontal="right" vertical="center"/>
      <protection/>
    </xf>
    <xf numFmtId="0" fontId="56" fillId="0" borderId="13" xfId="63" applyFont="1" applyBorder="1" applyAlignment="1">
      <alignment horizontal="right" vertical="center"/>
      <protection/>
    </xf>
    <xf numFmtId="0" fontId="55" fillId="0" borderId="0" xfId="63" applyFont="1" applyBorder="1" applyAlignment="1">
      <alignment horizontal="right" vertical="center"/>
      <protection/>
    </xf>
    <xf numFmtId="0" fontId="55" fillId="0" borderId="0" xfId="63" applyFont="1" applyBorder="1" applyAlignment="1">
      <alignment vertical="center" wrapText="1" shrinkToFit="1"/>
      <protection/>
    </xf>
    <xf numFmtId="0" fontId="56" fillId="0" borderId="32" xfId="63" applyFont="1" applyBorder="1" applyAlignment="1">
      <alignment horizontal="center" vertical="center"/>
      <protection/>
    </xf>
    <xf numFmtId="0" fontId="56" fillId="0" borderId="0" xfId="63" applyFont="1" applyAlignment="1">
      <alignment horizontal="left" vertical="top"/>
      <protection/>
    </xf>
    <xf numFmtId="0" fontId="56" fillId="0" borderId="0" xfId="63" applyFont="1" applyAlignment="1">
      <alignment horizontal="left" vertical="center"/>
      <protection/>
    </xf>
    <xf numFmtId="0" fontId="55" fillId="0" borderId="0" xfId="64" applyFont="1" applyAlignment="1">
      <alignment horizontal="left" vertical="center"/>
      <protection/>
    </xf>
    <xf numFmtId="0" fontId="56" fillId="0" borderId="46" xfId="64" applyFont="1" applyBorder="1" applyAlignment="1">
      <alignment horizontal="center" vertical="center"/>
      <protection/>
    </xf>
    <xf numFmtId="0" fontId="56" fillId="0" borderId="47" xfId="64" applyFont="1" applyBorder="1" applyAlignment="1">
      <alignment horizontal="center" vertical="center"/>
      <protection/>
    </xf>
    <xf numFmtId="0" fontId="56" fillId="0" borderId="47" xfId="64" applyFont="1" applyBorder="1" applyAlignment="1">
      <alignment vertical="center"/>
      <protection/>
    </xf>
    <xf numFmtId="40" fontId="56" fillId="0" borderId="47" xfId="64" applyNumberFormat="1" applyFont="1" applyBorder="1" applyAlignment="1">
      <alignment vertical="center"/>
      <protection/>
    </xf>
    <xf numFmtId="38" fontId="56" fillId="0" borderId="48" xfId="64" applyNumberFormat="1" applyFont="1" applyBorder="1" applyAlignment="1">
      <alignment vertical="center"/>
      <protection/>
    </xf>
    <xf numFmtId="0" fontId="56" fillId="0" borderId="46" xfId="64" applyFont="1" applyBorder="1" applyAlignment="1">
      <alignment horizontal="center" vertical="center" shrinkToFit="1"/>
      <protection/>
    </xf>
    <xf numFmtId="0" fontId="56" fillId="0" borderId="47" xfId="64" applyFont="1" applyBorder="1" applyAlignment="1">
      <alignment horizontal="distributed" vertical="center"/>
      <protection/>
    </xf>
    <xf numFmtId="40" fontId="56" fillId="0" borderId="47" xfId="50" applyFont="1" applyBorder="1" applyAlignment="1">
      <alignment vertical="center"/>
    </xf>
    <xf numFmtId="38" fontId="56" fillId="0" borderId="48" xfId="50" applyNumberFormat="1" applyFont="1" applyBorder="1" applyAlignment="1">
      <alignment vertical="center"/>
    </xf>
    <xf numFmtId="0" fontId="56" fillId="0" borderId="31" xfId="64" applyFont="1" applyBorder="1" applyAlignment="1">
      <alignment horizontal="center" vertical="center"/>
      <protection/>
    </xf>
    <xf numFmtId="40" fontId="56" fillId="0" borderId="31" xfId="50" applyFont="1" applyFill="1" applyBorder="1" applyAlignment="1">
      <alignment horizontal="right" vertical="center"/>
    </xf>
    <xf numFmtId="38" fontId="56" fillId="0" borderId="32" xfId="50" applyNumberFormat="1" applyFont="1" applyFill="1" applyBorder="1" applyAlignment="1">
      <alignment horizontal="right" vertical="center"/>
    </xf>
    <xf numFmtId="0" fontId="57" fillId="0" borderId="27" xfId="64" applyFont="1" applyBorder="1" applyAlignment="1">
      <alignment horizontal="center" vertical="center" wrapText="1" shrinkToFit="1"/>
      <protection/>
    </xf>
    <xf numFmtId="0" fontId="56" fillId="0" borderId="13" xfId="64" applyFont="1" applyBorder="1" applyAlignment="1">
      <alignment horizontal="center" vertical="center" shrinkToFit="1"/>
      <protection/>
    </xf>
    <xf numFmtId="0" fontId="56" fillId="0" borderId="0" xfId="64" applyFont="1" applyAlignment="1">
      <alignment horizontal="center" vertical="center"/>
      <protection/>
    </xf>
    <xf numFmtId="0" fontId="54" fillId="0" borderId="12" xfId="64" applyFont="1" applyBorder="1" applyAlignment="1">
      <alignment vertical="center"/>
      <protection/>
    </xf>
    <xf numFmtId="187" fontId="56" fillId="0" borderId="12" xfId="64" applyNumberFormat="1" applyFont="1" applyBorder="1" applyAlignment="1">
      <alignment horizontal="right" vertical="center"/>
      <protection/>
    </xf>
    <xf numFmtId="0" fontId="56" fillId="0" borderId="21" xfId="64" applyFont="1" applyBorder="1" applyAlignment="1">
      <alignment horizontal="right" vertical="center"/>
      <protection/>
    </xf>
    <xf numFmtId="187" fontId="56" fillId="0" borderId="34" xfId="64" applyNumberFormat="1" applyFont="1" applyBorder="1" applyAlignment="1">
      <alignment horizontal="right" vertical="center"/>
      <protection/>
    </xf>
    <xf numFmtId="0" fontId="54" fillId="0" borderId="28" xfId="64" applyFont="1" applyBorder="1" applyAlignment="1">
      <alignment vertical="center" shrinkToFit="1"/>
      <protection/>
    </xf>
    <xf numFmtId="0" fontId="54" fillId="0" borderId="28" xfId="64" applyFont="1" applyBorder="1" applyAlignment="1">
      <alignment vertical="center"/>
      <protection/>
    </xf>
    <xf numFmtId="0" fontId="56" fillId="0" borderId="28" xfId="64" applyFont="1" applyBorder="1" applyAlignment="1">
      <alignment horizontal="right" vertical="center"/>
      <protection/>
    </xf>
    <xf numFmtId="185" fontId="56" fillId="0" borderId="21" xfId="64" applyNumberFormat="1" applyFont="1" applyBorder="1" applyAlignment="1">
      <alignment horizontal="right" vertical="center"/>
      <protection/>
    </xf>
    <xf numFmtId="185" fontId="56" fillId="0" borderId="34" xfId="64" applyNumberFormat="1" applyFont="1" applyBorder="1" applyAlignment="1">
      <alignment horizontal="right" vertical="center"/>
      <protection/>
    </xf>
    <xf numFmtId="0" fontId="55" fillId="0" borderId="0" xfId="64" applyFont="1" applyAlignment="1">
      <alignment horizontal="center" vertical="center"/>
      <protection/>
    </xf>
    <xf numFmtId="0" fontId="58" fillId="0" borderId="0" xfId="64" applyFont="1" applyAlignment="1">
      <alignment vertical="center"/>
      <protection/>
    </xf>
    <xf numFmtId="0" fontId="56" fillId="0" borderId="49" xfId="64" applyFont="1" applyBorder="1" applyAlignment="1">
      <alignment horizontal="left" vertical="center"/>
      <protection/>
    </xf>
    <xf numFmtId="0" fontId="59" fillId="0" borderId="50" xfId="64" applyFont="1" applyBorder="1" applyAlignment="1">
      <alignment horizontal="left" vertical="center" wrapText="1"/>
      <protection/>
    </xf>
    <xf numFmtId="0" fontId="54" fillId="0" borderId="50" xfId="64" applyFont="1" applyBorder="1" applyAlignment="1">
      <alignment horizontal="left" vertical="center" wrapText="1"/>
      <protection/>
    </xf>
    <xf numFmtId="0" fontId="56" fillId="0" borderId="50" xfId="64" applyFont="1" applyBorder="1" applyAlignment="1" quotePrefix="1">
      <alignment horizontal="right" vertical="center" wrapText="1"/>
      <protection/>
    </xf>
    <xf numFmtId="0" fontId="56" fillId="0" borderId="50" xfId="64" applyFont="1" applyBorder="1" applyAlignment="1">
      <alignment horizontal="center" vertical="center"/>
      <protection/>
    </xf>
    <xf numFmtId="57" fontId="56" fillId="0" borderId="50" xfId="64" applyNumberFormat="1" applyFont="1" applyBorder="1" applyAlignment="1">
      <alignment horizontal="right" vertical="center"/>
      <protection/>
    </xf>
    <xf numFmtId="0" fontId="56" fillId="0" borderId="51" xfId="64" applyFont="1" applyBorder="1" applyAlignment="1">
      <alignment horizontal="right" vertical="center" shrinkToFit="1"/>
      <protection/>
    </xf>
    <xf numFmtId="0" fontId="56" fillId="0" borderId="46" xfId="64" applyFont="1" applyBorder="1" applyAlignment="1">
      <alignment vertical="center" wrapText="1"/>
      <protection/>
    </xf>
    <xf numFmtId="0" fontId="59" fillId="0" borderId="47" xfId="64" applyFont="1" applyBorder="1" applyAlignment="1">
      <alignment horizontal="left" vertical="center" wrapText="1" shrinkToFit="1"/>
      <protection/>
    </xf>
    <xf numFmtId="0" fontId="54" fillId="0" borderId="47" xfId="64" applyFont="1" applyBorder="1" applyAlignment="1">
      <alignment vertical="center"/>
      <protection/>
    </xf>
    <xf numFmtId="57" fontId="56" fillId="0" borderId="47" xfId="64" applyNumberFormat="1" applyFont="1" applyBorder="1" applyAlignment="1">
      <alignment vertical="center"/>
      <protection/>
    </xf>
    <xf numFmtId="0" fontId="59" fillId="0" borderId="47" xfId="64" applyFont="1" applyBorder="1" applyAlignment="1">
      <alignment vertical="center" wrapText="1" shrinkToFit="1"/>
      <protection/>
    </xf>
    <xf numFmtId="0" fontId="54" fillId="0" borderId="47" xfId="64" applyFont="1" applyBorder="1" applyAlignment="1">
      <alignment horizontal="left" vertical="center"/>
      <protection/>
    </xf>
    <xf numFmtId="0" fontId="56" fillId="0" borderId="47" xfId="64" applyFont="1" applyBorder="1" applyAlignment="1">
      <alignment horizontal="right" vertical="center"/>
      <protection/>
    </xf>
    <xf numFmtId="0" fontId="56" fillId="0" borderId="29" xfId="64" applyFont="1" applyBorder="1" applyAlignment="1">
      <alignment vertical="center"/>
      <protection/>
    </xf>
    <xf numFmtId="0" fontId="54" fillId="0" borderId="31" xfId="64" applyFont="1" applyBorder="1" applyAlignment="1">
      <alignment vertical="center" wrapText="1" shrinkToFit="1"/>
      <protection/>
    </xf>
    <xf numFmtId="0" fontId="54" fillId="0" borderId="31" xfId="64" applyFont="1" applyBorder="1" applyAlignment="1">
      <alignment horizontal="left" vertical="center"/>
      <protection/>
    </xf>
    <xf numFmtId="0" fontId="56" fillId="0" borderId="31" xfId="64" applyFont="1" applyBorder="1" applyAlignment="1">
      <alignment horizontal="right" vertical="center"/>
      <protection/>
    </xf>
    <xf numFmtId="4" fontId="56" fillId="0" borderId="31" xfId="64" applyNumberFormat="1" applyFont="1" applyBorder="1" applyAlignment="1">
      <alignment horizontal="center" vertical="center"/>
      <protection/>
    </xf>
    <xf numFmtId="57" fontId="56" fillId="0" borderId="31" xfId="64" applyNumberFormat="1" applyFont="1" applyBorder="1" applyAlignment="1">
      <alignment vertical="center"/>
      <protection/>
    </xf>
    <xf numFmtId="0" fontId="56" fillId="0" borderId="14" xfId="64" applyFont="1" applyBorder="1" applyAlignment="1">
      <alignment horizontal="center" vertical="center"/>
      <protection/>
    </xf>
    <xf numFmtId="0" fontId="56" fillId="0" borderId="17" xfId="64" applyFont="1" applyBorder="1" applyAlignment="1">
      <alignment horizontal="center" vertical="center"/>
      <protection/>
    </xf>
    <xf numFmtId="184" fontId="56" fillId="0" borderId="17" xfId="50" applyNumberFormat="1" applyFont="1" applyBorder="1" applyAlignment="1">
      <alignment horizontal="right" vertical="center"/>
    </xf>
    <xf numFmtId="184" fontId="56" fillId="0" borderId="10" xfId="50" applyNumberFormat="1" applyFont="1" applyBorder="1" applyAlignment="1">
      <alignment horizontal="right" vertical="center"/>
    </xf>
    <xf numFmtId="0" fontId="54" fillId="0" borderId="21" xfId="64" applyFont="1" applyBorder="1" applyAlignment="1">
      <alignment vertical="center" shrinkToFit="1"/>
      <protection/>
    </xf>
    <xf numFmtId="184" fontId="56" fillId="0" borderId="10" xfId="50" applyNumberFormat="1" applyFont="1" applyFill="1" applyBorder="1" applyAlignment="1">
      <alignment horizontal="right" vertical="center"/>
    </xf>
    <xf numFmtId="184" fontId="56" fillId="0" borderId="32" xfId="50" applyNumberFormat="1" applyFont="1" applyBorder="1" applyAlignment="1">
      <alignment horizontal="right" vertical="center"/>
    </xf>
    <xf numFmtId="0" fontId="55" fillId="0" borderId="0" xfId="64" applyFont="1" applyAlignment="1">
      <alignment horizontal="right" vertical="center"/>
      <protection/>
    </xf>
    <xf numFmtId="0" fontId="54" fillId="0" borderId="27" xfId="64" applyFont="1" applyBorder="1" applyAlignment="1">
      <alignment horizontal="center" vertical="center"/>
      <protection/>
    </xf>
    <xf numFmtId="0" fontId="56" fillId="0" borderId="0" xfId="64" applyFont="1" applyAlignment="1">
      <alignment vertical="center"/>
      <protection/>
    </xf>
    <xf numFmtId="176" fontId="56" fillId="0" borderId="46" xfId="0" applyNumberFormat="1" applyFont="1" applyBorder="1" applyAlignment="1">
      <alignment vertical="center" wrapText="1"/>
    </xf>
    <xf numFmtId="176" fontId="56" fillId="0" borderId="47" xfId="0" applyNumberFormat="1" applyFont="1" applyBorder="1" applyAlignment="1">
      <alignment vertical="center" wrapText="1"/>
    </xf>
    <xf numFmtId="190" fontId="56" fillId="33" borderId="48" xfId="0" applyNumberFormat="1" applyFont="1" applyFill="1" applyBorder="1" applyAlignment="1">
      <alignment vertical="center" wrapText="1"/>
    </xf>
    <xf numFmtId="176" fontId="56" fillId="0" borderId="22" xfId="0" applyNumberFormat="1" applyFont="1" applyBorder="1" applyAlignment="1">
      <alignment vertical="center" wrapText="1"/>
    </xf>
    <xf numFmtId="176" fontId="56" fillId="0" borderId="25" xfId="0" applyNumberFormat="1" applyFont="1" applyBorder="1" applyAlignment="1">
      <alignment vertical="center" wrapText="1"/>
    </xf>
    <xf numFmtId="190" fontId="56" fillId="33" borderId="26" xfId="0" applyNumberFormat="1" applyFont="1" applyFill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6" fillId="0" borderId="27" xfId="0" applyFont="1" applyBorder="1" applyAlignment="1">
      <alignment vertical="center" wrapText="1"/>
    </xf>
    <xf numFmtId="192" fontId="56" fillId="0" borderId="13" xfId="0" applyNumberFormat="1" applyFont="1" applyBorder="1" applyAlignment="1">
      <alignment vertical="center" wrapText="1"/>
    </xf>
    <xf numFmtId="0" fontId="55" fillId="0" borderId="0" xfId="64" applyFont="1" applyBorder="1" applyAlignment="1">
      <alignment horizontal="right" vertical="center"/>
      <protection/>
    </xf>
    <xf numFmtId="0" fontId="56" fillId="0" borderId="12" xfId="64" applyFont="1" applyBorder="1" applyAlignment="1">
      <alignment vertical="center"/>
      <protection/>
    </xf>
    <xf numFmtId="0" fontId="56" fillId="0" borderId="12" xfId="64" applyFont="1" applyBorder="1" applyAlignment="1">
      <alignment horizontal="right" vertical="center"/>
      <protection/>
    </xf>
    <xf numFmtId="57" fontId="56" fillId="0" borderId="21" xfId="64" applyNumberFormat="1" applyFont="1" applyBorder="1" applyAlignment="1">
      <alignment horizontal="right" vertical="center"/>
      <protection/>
    </xf>
    <xf numFmtId="0" fontId="55" fillId="0" borderId="0" xfId="64" applyFont="1" applyBorder="1" applyAlignment="1">
      <alignment horizontal="center" vertical="center"/>
      <protection/>
    </xf>
    <xf numFmtId="0" fontId="55" fillId="0" borderId="0" xfId="64" applyFont="1" applyFill="1" applyBorder="1" applyAlignment="1">
      <alignment horizontal="center" vertical="center"/>
      <protection/>
    </xf>
    <xf numFmtId="0" fontId="55" fillId="0" borderId="0" xfId="64" applyFont="1" applyFill="1" applyBorder="1" applyAlignment="1">
      <alignment vertical="center"/>
      <protection/>
    </xf>
    <xf numFmtId="0" fontId="56" fillId="0" borderId="15" xfId="64" applyFont="1" applyBorder="1" applyAlignment="1">
      <alignment horizontal="center" vertical="center"/>
      <protection/>
    </xf>
    <xf numFmtId="0" fontId="56" fillId="0" borderId="52" xfId="64" applyFont="1" applyBorder="1" applyAlignment="1">
      <alignment horizontal="center" vertical="center"/>
      <protection/>
    </xf>
    <xf numFmtId="0" fontId="56" fillId="0" borderId="15" xfId="64" applyFont="1" applyBorder="1" applyAlignment="1">
      <alignment vertical="center"/>
      <protection/>
    </xf>
    <xf numFmtId="57" fontId="56" fillId="0" borderId="20" xfId="64" applyNumberFormat="1" applyFont="1" applyBorder="1" applyAlignment="1">
      <alignment horizontal="right" vertical="center"/>
      <protection/>
    </xf>
    <xf numFmtId="0" fontId="56" fillId="0" borderId="19" xfId="64" applyFont="1" applyFill="1" applyBorder="1" applyAlignment="1">
      <alignment vertical="center"/>
      <protection/>
    </xf>
    <xf numFmtId="0" fontId="56" fillId="0" borderId="20" xfId="64" applyFont="1" applyFill="1" applyBorder="1" applyAlignment="1">
      <alignment horizontal="right" vertical="center"/>
      <protection/>
    </xf>
    <xf numFmtId="0" fontId="55" fillId="0" borderId="19" xfId="64" applyFont="1" applyFill="1" applyBorder="1" applyAlignment="1">
      <alignment vertical="center"/>
      <protection/>
    </xf>
    <xf numFmtId="0" fontId="56" fillId="0" borderId="20" xfId="64" applyFont="1" applyBorder="1" applyAlignment="1">
      <alignment horizontal="right" vertical="center"/>
      <protection/>
    </xf>
    <xf numFmtId="0" fontId="56" fillId="0" borderId="31" xfId="64" applyFont="1" applyFill="1" applyBorder="1" applyAlignment="1">
      <alignment horizontal="center" vertical="center"/>
      <protection/>
    </xf>
    <xf numFmtId="0" fontId="56" fillId="0" borderId="30" xfId="64" applyFont="1" applyFill="1" applyBorder="1" applyAlignment="1">
      <alignment horizontal="center" vertical="center"/>
      <protection/>
    </xf>
    <xf numFmtId="0" fontId="56" fillId="0" borderId="53" xfId="64" applyFont="1" applyFill="1" applyBorder="1" applyAlignment="1">
      <alignment horizontal="center" vertical="center"/>
      <protection/>
    </xf>
    <xf numFmtId="0" fontId="56" fillId="0" borderId="54" xfId="64" applyFont="1" applyBorder="1" applyAlignment="1">
      <alignment horizontal="center" vertical="center"/>
      <protection/>
    </xf>
    <xf numFmtId="0" fontId="54" fillId="0" borderId="16" xfId="64" applyFont="1" applyBorder="1" applyAlignment="1">
      <alignment vertical="center"/>
      <protection/>
    </xf>
    <xf numFmtId="0" fontId="54" fillId="0" borderId="20" xfId="64" applyFont="1" applyBorder="1" applyAlignment="1">
      <alignment vertical="center"/>
      <protection/>
    </xf>
    <xf numFmtId="0" fontId="54" fillId="0" borderId="55" xfId="64" applyFont="1" applyBorder="1" applyAlignment="1">
      <alignment vertical="center"/>
      <protection/>
    </xf>
    <xf numFmtId="0" fontId="54" fillId="0" borderId="56" xfId="64" applyFont="1" applyBorder="1" applyAlignment="1">
      <alignment vertical="center"/>
      <protection/>
    </xf>
    <xf numFmtId="0" fontId="54" fillId="0" borderId="57" xfId="64" applyFont="1" applyBorder="1" applyAlignment="1">
      <alignment vertical="center"/>
      <protection/>
    </xf>
    <xf numFmtId="0" fontId="54" fillId="0" borderId="58" xfId="64" applyFont="1" applyBorder="1" applyAlignment="1">
      <alignment vertical="center"/>
      <protection/>
    </xf>
    <xf numFmtId="0" fontId="60" fillId="0" borderId="18" xfId="64" applyFont="1" applyBorder="1" applyAlignment="1">
      <alignment vertical="center"/>
      <protection/>
    </xf>
    <xf numFmtId="2" fontId="56" fillId="0" borderId="21" xfId="64" applyNumberFormat="1" applyFont="1" applyBorder="1" applyAlignment="1" quotePrefix="1">
      <alignment horizontal="right" vertical="center"/>
      <protection/>
    </xf>
    <xf numFmtId="2" fontId="56" fillId="0" borderId="21" xfId="64" applyNumberFormat="1" applyFont="1" applyBorder="1" applyAlignment="1">
      <alignment vertical="center"/>
      <protection/>
    </xf>
    <xf numFmtId="0" fontId="60" fillId="0" borderId="33" xfId="64" applyFont="1" applyBorder="1" applyAlignment="1">
      <alignment vertical="center"/>
      <protection/>
    </xf>
    <xf numFmtId="0" fontId="60" fillId="0" borderId="36" xfId="64" applyFont="1" applyBorder="1" applyAlignment="1">
      <alignment vertical="center"/>
      <protection/>
    </xf>
    <xf numFmtId="0" fontId="60" fillId="0" borderId="22" xfId="64" applyFont="1" applyBorder="1" applyAlignment="1">
      <alignment vertical="center"/>
      <protection/>
    </xf>
    <xf numFmtId="0" fontId="54" fillId="0" borderId="34" xfId="64" applyFont="1" applyFill="1" applyBorder="1" applyAlignment="1">
      <alignment vertical="center"/>
      <protection/>
    </xf>
    <xf numFmtId="0" fontId="56" fillId="0" borderId="0" xfId="0" applyFont="1" applyAlignment="1">
      <alignment horizontal="right" vertical="center"/>
    </xf>
    <xf numFmtId="0" fontId="56" fillId="0" borderId="14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6" fillId="0" borderId="18" xfId="0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0" fontId="56" fillId="0" borderId="21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0" fontId="56" fillId="0" borderId="21" xfId="0" applyFont="1" applyBorder="1" applyAlignment="1">
      <alignment horizontal="right" vertical="center" wrapText="1"/>
    </xf>
    <xf numFmtId="0" fontId="54" fillId="0" borderId="21" xfId="0" applyFont="1" applyBorder="1" applyAlignment="1">
      <alignment vertical="center" wrapText="1"/>
    </xf>
    <xf numFmtId="0" fontId="54" fillId="0" borderId="10" xfId="0" applyFont="1" applyBorder="1" applyAlignment="1">
      <alignment vertical="center"/>
    </xf>
    <xf numFmtId="0" fontId="56" fillId="0" borderId="18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vertical="center" shrinkToFit="1"/>
    </xf>
    <xf numFmtId="0" fontId="56" fillId="0" borderId="29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56" fillId="0" borderId="31" xfId="0" applyFont="1" applyBorder="1" applyAlignment="1">
      <alignment vertical="center"/>
    </xf>
    <xf numFmtId="0" fontId="56" fillId="0" borderId="32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4" fillId="0" borderId="12" xfId="0" applyFont="1" applyBorder="1" applyAlignment="1">
      <alignment vertical="center" wrapText="1"/>
    </xf>
    <xf numFmtId="0" fontId="54" fillId="0" borderId="17" xfId="0" applyFont="1" applyBorder="1" applyAlignment="1">
      <alignment vertical="center"/>
    </xf>
    <xf numFmtId="0" fontId="56" fillId="0" borderId="21" xfId="0" applyFont="1" applyBorder="1" applyAlignment="1">
      <alignment vertical="center"/>
    </xf>
    <xf numFmtId="0" fontId="54" fillId="0" borderId="21" xfId="0" applyFont="1" applyBorder="1" applyAlignment="1">
      <alignment vertical="center" shrinkToFit="1"/>
    </xf>
    <xf numFmtId="0" fontId="56" fillId="0" borderId="21" xfId="0" applyFont="1" applyBorder="1" applyAlignment="1">
      <alignment horizontal="right" vertical="center"/>
    </xf>
    <xf numFmtId="0" fontId="54" fillId="0" borderId="10" xfId="0" applyFont="1" applyBorder="1" applyAlignment="1">
      <alignment vertical="center" wrapText="1"/>
    </xf>
    <xf numFmtId="0" fontId="56" fillId="0" borderId="31" xfId="0" applyFont="1" applyBorder="1" applyAlignment="1">
      <alignment horizontal="right" vertical="center"/>
    </xf>
    <xf numFmtId="0" fontId="56" fillId="0" borderId="0" xfId="0" applyFont="1" applyAlignment="1">
      <alignment vertical="center"/>
    </xf>
    <xf numFmtId="0" fontId="56" fillId="0" borderId="27" xfId="64" applyFont="1" applyBorder="1" applyAlignment="1">
      <alignment horizontal="center" vertical="center" wrapText="1"/>
      <protection/>
    </xf>
    <xf numFmtId="0" fontId="56" fillId="0" borderId="13" xfId="64" applyFont="1" applyBorder="1" applyAlignment="1">
      <alignment horizontal="center" vertical="center" wrapText="1"/>
      <protection/>
    </xf>
    <xf numFmtId="0" fontId="61" fillId="0" borderId="21" xfId="64" applyFont="1" applyBorder="1" applyAlignment="1">
      <alignment vertical="center" wrapText="1"/>
      <protection/>
    </xf>
    <xf numFmtId="38" fontId="56" fillId="0" borderId="10" xfId="49" applyFont="1" applyBorder="1" applyAlignment="1">
      <alignment vertical="center"/>
    </xf>
    <xf numFmtId="0" fontId="54" fillId="0" borderId="21" xfId="64" applyFont="1" applyBorder="1" applyAlignment="1">
      <alignment vertical="center" wrapText="1"/>
      <protection/>
    </xf>
    <xf numFmtId="181" fontId="56" fillId="0" borderId="10" xfId="49" applyNumberFormat="1" applyFont="1" applyBorder="1" applyAlignment="1">
      <alignment vertical="center"/>
    </xf>
    <xf numFmtId="0" fontId="54" fillId="0" borderId="21" xfId="64" applyFont="1" applyBorder="1" applyAlignment="1">
      <alignment horizontal="left" vertical="center" wrapText="1"/>
      <protection/>
    </xf>
    <xf numFmtId="38" fontId="56" fillId="0" borderId="10" xfId="49" applyFont="1" applyBorder="1" applyAlignment="1">
      <alignment horizontal="right" vertical="center"/>
    </xf>
    <xf numFmtId="0" fontId="61" fillId="0" borderId="21" xfId="64" applyFont="1" applyBorder="1" applyAlignment="1">
      <alignment horizontal="left" vertical="center" wrapText="1"/>
      <protection/>
    </xf>
    <xf numFmtId="38" fontId="56" fillId="0" borderId="10" xfId="49" applyFont="1" applyFill="1" applyBorder="1" applyAlignment="1">
      <alignment horizontal="right" vertical="center"/>
    </xf>
    <xf numFmtId="205" fontId="56" fillId="0" borderId="10" xfId="49" applyNumberFormat="1" applyFont="1" applyBorder="1" applyAlignment="1">
      <alignment vertical="center"/>
    </xf>
    <xf numFmtId="181" fontId="56" fillId="0" borderId="32" xfId="49" applyNumberFormat="1" applyFont="1" applyBorder="1" applyAlignment="1">
      <alignment vertical="center"/>
    </xf>
    <xf numFmtId="0" fontId="54" fillId="0" borderId="12" xfId="64" applyFont="1" applyBorder="1" applyAlignment="1">
      <alignment vertical="center" wrapText="1"/>
      <protection/>
    </xf>
    <xf numFmtId="0" fontId="56" fillId="0" borderId="17" xfId="64" applyFont="1" applyBorder="1" applyAlignment="1">
      <alignment horizontal="right" vertical="center"/>
      <protection/>
    </xf>
    <xf numFmtId="0" fontId="56" fillId="0" borderId="10" xfId="64" applyFont="1" applyBorder="1" applyAlignment="1">
      <alignment horizontal="right" vertical="center"/>
      <protection/>
    </xf>
    <xf numFmtId="0" fontId="56" fillId="0" borderId="32" xfId="64" applyFont="1" applyBorder="1" applyAlignment="1">
      <alignment horizontal="right" vertical="center"/>
      <protection/>
    </xf>
    <xf numFmtId="0" fontId="55" fillId="0" borderId="0" xfId="63" applyFont="1" applyFill="1" applyBorder="1" applyAlignment="1">
      <alignment vertical="center"/>
      <protection/>
    </xf>
    <xf numFmtId="0" fontId="56" fillId="0" borderId="0" xfId="63" applyFont="1" applyFill="1" applyBorder="1" applyAlignment="1">
      <alignment horizontal="right" vertical="center"/>
      <protection/>
    </xf>
    <xf numFmtId="0" fontId="56" fillId="0" borderId="27" xfId="63" applyNumberFormat="1" applyFont="1" applyFill="1" applyBorder="1" applyAlignment="1">
      <alignment horizontal="center" vertical="center"/>
      <protection/>
    </xf>
    <xf numFmtId="0" fontId="56" fillId="0" borderId="13" xfId="63" applyNumberFormat="1" applyFont="1" applyFill="1" applyBorder="1" applyAlignment="1">
      <alignment horizontal="center" vertical="center"/>
      <protection/>
    </xf>
    <xf numFmtId="0" fontId="54" fillId="0" borderId="50" xfId="63" applyNumberFormat="1" applyFont="1" applyFill="1" applyBorder="1" applyAlignment="1">
      <alignment vertical="center"/>
      <protection/>
    </xf>
    <xf numFmtId="40" fontId="56" fillId="0" borderId="50" xfId="49" applyNumberFormat="1" applyFont="1" applyFill="1" applyBorder="1" applyAlignment="1">
      <alignment vertical="center"/>
    </xf>
    <xf numFmtId="0" fontId="56" fillId="0" borderId="50" xfId="63" applyNumberFormat="1" applyFont="1" applyFill="1" applyBorder="1" applyAlignment="1">
      <alignment vertical="center"/>
      <protection/>
    </xf>
    <xf numFmtId="0" fontId="54" fillId="0" borderId="39" xfId="63" applyNumberFormat="1" applyFont="1" applyFill="1" applyBorder="1" applyAlignment="1">
      <alignment vertical="center"/>
      <protection/>
    </xf>
    <xf numFmtId="40" fontId="56" fillId="0" borderId="39" xfId="49" applyNumberFormat="1" applyFont="1" applyFill="1" applyBorder="1" applyAlignment="1">
      <alignment vertical="center"/>
    </xf>
    <xf numFmtId="0" fontId="56" fillId="0" borderId="56" xfId="63" applyNumberFormat="1" applyFont="1" applyFill="1" applyBorder="1" applyAlignment="1">
      <alignment vertical="center"/>
      <protection/>
    </xf>
    <xf numFmtId="0" fontId="56" fillId="0" borderId="47" xfId="63" applyNumberFormat="1" applyFont="1" applyFill="1" applyBorder="1" applyAlignment="1">
      <alignment vertical="center" wrapText="1"/>
      <protection/>
    </xf>
    <xf numFmtId="0" fontId="56" fillId="0" borderId="47" xfId="63" applyNumberFormat="1" applyFont="1" applyFill="1" applyBorder="1" applyAlignment="1">
      <alignment vertical="center"/>
      <protection/>
    </xf>
    <xf numFmtId="0" fontId="54" fillId="0" borderId="34" xfId="63" applyNumberFormat="1" applyFont="1" applyFill="1" applyBorder="1" applyAlignment="1">
      <alignment vertical="center"/>
      <protection/>
    </xf>
    <xf numFmtId="0" fontId="54" fillId="0" borderId="21" xfId="63" applyNumberFormat="1" applyFont="1" applyFill="1" applyBorder="1" applyAlignment="1">
      <alignment vertical="center"/>
      <protection/>
    </xf>
    <xf numFmtId="0" fontId="54" fillId="0" borderId="21" xfId="63" applyNumberFormat="1" applyFont="1" applyFill="1" applyBorder="1" applyAlignment="1">
      <alignment vertical="center" shrinkToFit="1"/>
      <protection/>
    </xf>
    <xf numFmtId="0" fontId="54" fillId="0" borderId="47" xfId="63" applyNumberFormat="1" applyFont="1" applyFill="1" applyBorder="1" applyAlignment="1">
      <alignment horizontal="center" vertical="center"/>
      <protection/>
    </xf>
    <xf numFmtId="0" fontId="54" fillId="0" borderId="47" xfId="63" applyNumberFormat="1" applyFont="1" applyFill="1" applyBorder="1" applyAlignment="1">
      <alignment vertical="center"/>
      <protection/>
    </xf>
    <xf numFmtId="40" fontId="56" fillId="0" borderId="47" xfId="49" applyNumberFormat="1" applyFont="1" applyFill="1" applyBorder="1" applyAlignment="1">
      <alignment vertical="center"/>
    </xf>
    <xf numFmtId="0" fontId="56" fillId="0" borderId="25" xfId="63" applyNumberFormat="1" applyFont="1" applyFill="1" applyBorder="1" applyAlignment="1">
      <alignment vertical="center"/>
      <protection/>
    </xf>
    <xf numFmtId="40" fontId="56" fillId="0" borderId="25" xfId="63" applyNumberFormat="1" applyFont="1" applyFill="1" applyBorder="1" applyAlignment="1">
      <alignment vertical="center"/>
      <protection/>
    </xf>
    <xf numFmtId="0" fontId="54" fillId="0" borderId="25" xfId="63" applyNumberFormat="1" applyFont="1" applyFill="1" applyBorder="1" applyAlignment="1">
      <alignment vertical="center"/>
      <protection/>
    </xf>
    <xf numFmtId="38" fontId="56" fillId="0" borderId="26" xfId="49" applyFont="1" applyFill="1" applyBorder="1" applyAlignment="1">
      <alignment vertical="center"/>
    </xf>
    <xf numFmtId="0" fontId="56" fillId="0" borderId="27" xfId="63" applyFont="1" applyFill="1" applyBorder="1" applyAlignment="1">
      <alignment horizontal="center" vertical="center"/>
      <protection/>
    </xf>
    <xf numFmtId="0" fontId="56" fillId="0" borderId="13" xfId="63" applyFont="1" applyFill="1" applyBorder="1" applyAlignment="1">
      <alignment horizontal="center" vertical="center"/>
      <protection/>
    </xf>
    <xf numFmtId="0" fontId="56" fillId="0" borderId="51" xfId="49" applyNumberFormat="1" applyFont="1" applyFill="1" applyBorder="1" applyAlignment="1">
      <alignment vertical="center"/>
    </xf>
    <xf numFmtId="0" fontId="54" fillId="0" borderId="21" xfId="63" applyFont="1" applyFill="1" applyBorder="1" applyAlignment="1">
      <alignment horizontal="center" vertical="center"/>
      <protection/>
    </xf>
    <xf numFmtId="38" fontId="56" fillId="0" borderId="10" xfId="49" applyFont="1" applyFill="1" applyBorder="1" applyAlignment="1">
      <alignment vertical="center"/>
    </xf>
    <xf numFmtId="0" fontId="54" fillId="0" borderId="34" xfId="63" applyFont="1" applyFill="1" applyBorder="1" applyAlignment="1">
      <alignment vertical="center"/>
      <protection/>
    </xf>
    <xf numFmtId="0" fontId="56" fillId="0" borderId="35" xfId="49" applyNumberFormat="1" applyFont="1" applyFill="1" applyBorder="1" applyAlignment="1">
      <alignment vertical="center"/>
    </xf>
    <xf numFmtId="0" fontId="54" fillId="0" borderId="21" xfId="63" applyFont="1" applyFill="1" applyBorder="1" applyAlignment="1">
      <alignment vertical="center"/>
      <protection/>
    </xf>
    <xf numFmtId="0" fontId="56" fillId="0" borderId="10" xfId="49" applyNumberFormat="1" applyFont="1" applyFill="1" applyBorder="1" applyAlignment="1">
      <alignment vertical="center"/>
    </xf>
    <xf numFmtId="0" fontId="54" fillId="0" borderId="47" xfId="63" applyFont="1" applyFill="1" applyBorder="1" applyAlignment="1">
      <alignment horizontal="center" vertical="center"/>
      <protection/>
    </xf>
    <xf numFmtId="0" fontId="56" fillId="0" borderId="48" xfId="49" applyNumberFormat="1" applyFont="1" applyFill="1" applyBorder="1" applyAlignment="1">
      <alignment vertical="center"/>
    </xf>
    <xf numFmtId="0" fontId="54" fillId="0" borderId="47" xfId="63" applyFont="1" applyFill="1" applyBorder="1" applyAlignment="1">
      <alignment vertical="center"/>
      <protection/>
    </xf>
    <xf numFmtId="0" fontId="54" fillId="0" borderId="34" xfId="63" applyFont="1" applyFill="1" applyBorder="1" applyAlignment="1">
      <alignment horizontal="center" vertical="center"/>
      <protection/>
    </xf>
    <xf numFmtId="0" fontId="54" fillId="0" borderId="31" xfId="64" applyFont="1" applyBorder="1" applyAlignment="1">
      <alignment horizontal="center" vertical="center"/>
      <protection/>
    </xf>
    <xf numFmtId="38" fontId="56" fillId="0" borderId="31" xfId="49" applyFont="1" applyBorder="1" applyAlignment="1">
      <alignment horizontal="right" vertical="center"/>
    </xf>
    <xf numFmtId="38" fontId="56" fillId="0" borderId="32" xfId="49" applyFont="1" applyBorder="1" applyAlignment="1">
      <alignment vertical="center"/>
    </xf>
    <xf numFmtId="4" fontId="56" fillId="0" borderId="21" xfId="63" applyNumberFormat="1" applyFont="1" applyBorder="1" applyAlignment="1">
      <alignment vertical="center"/>
      <protection/>
    </xf>
    <xf numFmtId="4" fontId="56" fillId="0" borderId="25" xfId="63" applyNumberFormat="1" applyFont="1" applyBorder="1" applyAlignment="1">
      <alignment horizontal="center" vertical="center" shrinkToFit="1"/>
      <protection/>
    </xf>
    <xf numFmtId="0" fontId="62" fillId="0" borderId="0" xfId="63" applyFont="1" applyAlignment="1">
      <alignment vertical="center"/>
      <protection/>
    </xf>
    <xf numFmtId="0" fontId="63" fillId="0" borderId="0" xfId="63" applyFont="1" applyAlignment="1">
      <alignment vertical="center"/>
      <protection/>
    </xf>
    <xf numFmtId="0" fontId="55" fillId="0" borderId="0" xfId="64" applyFont="1" applyAlignment="1">
      <alignment vertical="center" shrinkToFit="1"/>
      <protection/>
    </xf>
    <xf numFmtId="0" fontId="56" fillId="0" borderId="27" xfId="64" applyFont="1" applyBorder="1" applyAlignment="1">
      <alignment horizontal="center" vertical="center" shrinkToFit="1"/>
      <protection/>
    </xf>
    <xf numFmtId="0" fontId="56" fillId="0" borderId="12" xfId="64" applyFont="1" applyBorder="1" applyAlignment="1">
      <alignment horizontal="left" vertical="center" shrinkToFit="1"/>
      <protection/>
    </xf>
    <xf numFmtId="0" fontId="56" fillId="0" borderId="12" xfId="64" applyFont="1" applyBorder="1" applyAlignment="1">
      <alignment vertical="center" shrinkToFit="1"/>
      <protection/>
    </xf>
    <xf numFmtId="0" fontId="54" fillId="0" borderId="21" xfId="64" applyFont="1" applyBorder="1" applyAlignment="1">
      <alignment vertical="center" wrapText="1" shrinkToFit="1"/>
      <protection/>
    </xf>
    <xf numFmtId="0" fontId="54" fillId="0" borderId="21" xfId="64" applyFont="1" applyBorder="1" applyAlignment="1">
      <alignment horizontal="left" vertical="center" shrinkToFit="1"/>
      <protection/>
    </xf>
    <xf numFmtId="0" fontId="54" fillId="0" borderId="34" xfId="64" applyFont="1" applyBorder="1" applyAlignment="1">
      <alignment horizontal="left" vertical="center" shrinkToFit="1"/>
      <protection/>
    </xf>
    <xf numFmtId="4" fontId="56" fillId="0" borderId="34" xfId="64" applyNumberFormat="1" applyFont="1" applyBorder="1" applyAlignment="1">
      <alignment vertical="center"/>
      <protection/>
    </xf>
    <xf numFmtId="0" fontId="57" fillId="0" borderId="35" xfId="64" applyFont="1" applyBorder="1" applyAlignment="1">
      <alignment horizontal="center" vertical="center"/>
      <protection/>
    </xf>
    <xf numFmtId="187" fontId="56" fillId="0" borderId="21" xfId="64" applyNumberFormat="1" applyFont="1" applyBorder="1" applyAlignment="1">
      <alignment vertical="center"/>
      <protection/>
    </xf>
    <xf numFmtId="0" fontId="56" fillId="0" borderId="36" xfId="64" applyFont="1" applyBorder="1" applyAlignment="1">
      <alignment vertical="center"/>
      <protection/>
    </xf>
    <xf numFmtId="0" fontId="54" fillId="0" borderId="28" xfId="64" applyFont="1" applyBorder="1" applyAlignment="1">
      <alignment horizontal="left" vertical="center" shrinkToFit="1"/>
      <protection/>
    </xf>
    <xf numFmtId="0" fontId="56" fillId="0" borderId="28" xfId="64" applyFont="1" applyBorder="1" applyAlignment="1">
      <alignment vertical="center"/>
      <protection/>
    </xf>
    <xf numFmtId="0" fontId="57" fillId="0" borderId="37" xfId="64" applyFont="1" applyBorder="1" applyAlignment="1">
      <alignment horizontal="left" vertical="center"/>
      <protection/>
    </xf>
    <xf numFmtId="4" fontId="56" fillId="0" borderId="21" xfId="64" applyNumberFormat="1" applyFont="1" applyBorder="1" applyAlignment="1">
      <alignment vertical="center"/>
      <protection/>
    </xf>
    <xf numFmtId="0" fontId="57" fillId="0" borderId="10" xfId="64" applyFont="1" applyBorder="1" applyAlignment="1">
      <alignment horizontal="center" vertical="center"/>
      <protection/>
    </xf>
    <xf numFmtId="0" fontId="57" fillId="0" borderId="10" xfId="64" applyFont="1" applyBorder="1" applyAlignment="1">
      <alignment horizontal="left" vertical="center"/>
      <protection/>
    </xf>
    <xf numFmtId="0" fontId="57" fillId="0" borderId="37" xfId="64" applyFont="1" applyBorder="1" applyAlignment="1">
      <alignment horizontal="center" vertical="center"/>
      <protection/>
    </xf>
    <xf numFmtId="0" fontId="57" fillId="0" borderId="10" xfId="64" applyFont="1" applyBorder="1" applyAlignment="1">
      <alignment horizontal="left" vertical="center" shrinkToFit="1"/>
      <protection/>
    </xf>
    <xf numFmtId="0" fontId="57" fillId="0" borderId="10" xfId="64" applyFont="1" applyBorder="1" applyAlignment="1">
      <alignment horizontal="center" vertical="center" shrinkToFit="1"/>
      <protection/>
    </xf>
    <xf numFmtId="49" fontId="56" fillId="0" borderId="21" xfId="49" applyNumberFormat="1" applyFont="1" applyBorder="1" applyAlignment="1">
      <alignment horizontal="right" vertical="center"/>
    </xf>
    <xf numFmtId="0" fontId="54" fillId="0" borderId="25" xfId="64" applyFont="1" applyBorder="1" applyAlignment="1">
      <alignment horizontal="left" vertical="center" shrinkToFit="1"/>
      <protection/>
    </xf>
    <xf numFmtId="0" fontId="54" fillId="0" borderId="25" xfId="64" applyFont="1" applyBorder="1" applyAlignment="1">
      <alignment vertical="center" shrinkToFit="1"/>
      <protection/>
    </xf>
    <xf numFmtId="0" fontId="57" fillId="0" borderId="26" xfId="64" applyFont="1" applyBorder="1" applyAlignment="1">
      <alignment horizontal="center" vertical="center"/>
      <protection/>
    </xf>
    <xf numFmtId="3" fontId="56" fillId="0" borderId="34" xfId="64" applyNumberFormat="1" applyFont="1" applyBorder="1" applyAlignment="1">
      <alignment vertical="center"/>
      <protection/>
    </xf>
    <xf numFmtId="0" fontId="56" fillId="0" borderId="34" xfId="64" applyFont="1" applyBorder="1" applyAlignment="1">
      <alignment vertical="center"/>
      <protection/>
    </xf>
    <xf numFmtId="0" fontId="56" fillId="0" borderId="34" xfId="64" applyFont="1" applyBorder="1" applyAlignment="1">
      <alignment horizontal="right" vertical="center" wrapText="1"/>
      <protection/>
    </xf>
    <xf numFmtId="204" fontId="56" fillId="0" borderId="21" xfId="64" applyNumberFormat="1" applyFont="1" applyBorder="1" applyAlignment="1">
      <alignment horizontal="right" vertical="center" wrapText="1"/>
      <protection/>
    </xf>
    <xf numFmtId="3" fontId="56" fillId="0" borderId="21" xfId="64" applyNumberFormat="1" applyFont="1" applyBorder="1" applyAlignment="1">
      <alignment vertical="center"/>
      <protection/>
    </xf>
    <xf numFmtId="0" fontId="56" fillId="0" borderId="21" xfId="64" applyFont="1" applyBorder="1" applyAlignment="1">
      <alignment horizontal="right" vertical="center" wrapText="1"/>
      <protection/>
    </xf>
    <xf numFmtId="0" fontId="54" fillId="0" borderId="35" xfId="64" applyFont="1" applyBorder="1" applyAlignment="1">
      <alignment vertical="center"/>
      <protection/>
    </xf>
    <xf numFmtId="57" fontId="56" fillId="0" borderId="21" xfId="64" applyNumberFormat="1" applyFont="1" applyBorder="1" applyAlignment="1">
      <alignment vertical="center"/>
      <protection/>
    </xf>
    <xf numFmtId="0" fontId="54" fillId="0" borderId="10" xfId="64" applyFont="1" applyBorder="1" applyAlignment="1">
      <alignment vertical="center"/>
      <protection/>
    </xf>
    <xf numFmtId="0" fontId="55" fillId="0" borderId="28" xfId="64" applyFont="1" applyFill="1" applyBorder="1" applyAlignment="1">
      <alignment vertical="center"/>
      <protection/>
    </xf>
    <xf numFmtId="0" fontId="54" fillId="0" borderId="37" xfId="64" applyFont="1" applyBorder="1" applyAlignment="1">
      <alignment vertical="center"/>
      <protection/>
    </xf>
    <xf numFmtId="0" fontId="56" fillId="0" borderId="35" xfId="64" applyFont="1" applyBorder="1" applyAlignment="1">
      <alignment vertical="center"/>
      <protection/>
    </xf>
    <xf numFmtId="0" fontId="56" fillId="0" borderId="37" xfId="64" applyFont="1" applyBorder="1" applyAlignment="1">
      <alignment vertical="center"/>
      <protection/>
    </xf>
    <xf numFmtId="0" fontId="55" fillId="0" borderId="0" xfId="64" applyFont="1" applyBorder="1" applyAlignment="1">
      <alignment vertical="center" wrapText="1"/>
      <protection/>
    </xf>
    <xf numFmtId="198" fontId="56" fillId="0" borderId="12" xfId="49" applyNumberFormat="1" applyFont="1" applyBorder="1" applyAlignment="1">
      <alignment horizontal="center" vertical="center" wrapText="1"/>
    </xf>
    <xf numFmtId="0" fontId="57" fillId="0" borderId="17" xfId="64" applyFont="1" applyBorder="1" applyAlignment="1">
      <alignment vertical="center"/>
      <protection/>
    </xf>
    <xf numFmtId="198" fontId="56" fillId="0" borderId="21" xfId="49" applyNumberFormat="1" applyFont="1" applyBorder="1" applyAlignment="1">
      <alignment horizontal="center" vertical="center" wrapText="1"/>
    </xf>
    <xf numFmtId="190" fontId="56" fillId="0" borderId="21" xfId="64" applyNumberFormat="1" applyFont="1" applyBorder="1" applyAlignment="1">
      <alignment horizontal="right" vertical="center"/>
      <protection/>
    </xf>
    <xf numFmtId="190" fontId="56" fillId="0" borderId="0" xfId="64" applyNumberFormat="1" applyFont="1" applyBorder="1" applyAlignment="1">
      <alignment horizontal="right" vertical="center"/>
      <protection/>
    </xf>
    <xf numFmtId="0" fontId="54" fillId="0" borderId="0" xfId="64" applyFont="1" applyBorder="1" applyAlignment="1">
      <alignment horizontal="center" vertical="center" wrapText="1"/>
      <protection/>
    </xf>
    <xf numFmtId="198" fontId="56" fillId="0" borderId="28" xfId="49" applyNumberFormat="1" applyFont="1" applyBorder="1" applyAlignment="1">
      <alignment horizontal="center" vertical="center" wrapText="1"/>
    </xf>
    <xf numFmtId="0" fontId="57" fillId="0" borderId="35" xfId="64" applyFont="1" applyFill="1" applyBorder="1" applyAlignment="1">
      <alignment vertical="center" wrapText="1"/>
      <protection/>
    </xf>
    <xf numFmtId="0" fontId="57" fillId="0" borderId="37" xfId="64" applyFont="1" applyFill="1" applyBorder="1" applyAlignment="1">
      <alignment vertical="center"/>
      <protection/>
    </xf>
    <xf numFmtId="0" fontId="54" fillId="0" borderId="34" xfId="63" applyFont="1" applyBorder="1" applyAlignment="1">
      <alignment vertical="center" wrapText="1"/>
      <protection/>
    </xf>
    <xf numFmtId="0" fontId="56" fillId="0" borderId="34" xfId="63" applyFont="1" applyBorder="1" applyAlignment="1">
      <alignment horizontal="center" vertical="center"/>
      <protection/>
    </xf>
    <xf numFmtId="0" fontId="55" fillId="0" borderId="35" xfId="63" applyFont="1" applyBorder="1" applyAlignment="1">
      <alignment vertical="center"/>
      <protection/>
    </xf>
    <xf numFmtId="0" fontId="56" fillId="0" borderId="21" xfId="63" applyFont="1" applyBorder="1" applyAlignment="1">
      <alignment horizontal="center" vertical="center"/>
      <protection/>
    </xf>
    <xf numFmtId="0" fontId="57" fillId="0" borderId="10" xfId="63" applyFont="1" applyBorder="1" applyAlignment="1">
      <alignment vertical="center"/>
      <protection/>
    </xf>
    <xf numFmtId="190" fontId="56" fillId="0" borderId="21" xfId="49" applyNumberFormat="1" applyFont="1" applyBorder="1" applyAlignment="1">
      <alignment horizontal="right" vertical="center"/>
    </xf>
    <xf numFmtId="57" fontId="56" fillId="0" borderId="21" xfId="63" applyNumberFormat="1" applyFont="1" applyBorder="1" applyAlignment="1">
      <alignment horizontal="right" vertical="center"/>
      <protection/>
    </xf>
    <xf numFmtId="0" fontId="54" fillId="0" borderId="28" xfId="63" applyFont="1" applyBorder="1" applyAlignment="1">
      <alignment vertical="center" wrapText="1"/>
      <protection/>
    </xf>
    <xf numFmtId="0" fontId="57" fillId="0" borderId="37" xfId="63" applyFont="1" applyBorder="1" applyAlignment="1">
      <alignment vertical="center"/>
      <protection/>
    </xf>
    <xf numFmtId="49" fontId="54" fillId="0" borderId="21" xfId="63" applyNumberFormat="1" applyFont="1" applyBorder="1" applyAlignment="1">
      <alignment vertical="center" wrapText="1"/>
      <protection/>
    </xf>
    <xf numFmtId="190" fontId="56" fillId="0" borderId="21" xfId="63" applyNumberFormat="1" applyFont="1" applyBorder="1" applyAlignment="1">
      <alignment horizontal="right" vertical="center"/>
      <protection/>
    </xf>
    <xf numFmtId="0" fontId="54" fillId="0" borderId="21" xfId="63" applyFont="1" applyBorder="1" applyAlignment="1">
      <alignment vertical="center" wrapText="1"/>
      <protection/>
    </xf>
    <xf numFmtId="189" fontId="56" fillId="0" borderId="21" xfId="63" applyNumberFormat="1" applyFont="1" applyBorder="1" applyAlignment="1">
      <alignment horizontal="right" vertical="center"/>
      <protection/>
    </xf>
    <xf numFmtId="57" fontId="56" fillId="0" borderId="21" xfId="63" applyNumberFormat="1" applyFont="1" applyBorder="1" applyAlignment="1">
      <alignment vertical="center"/>
      <protection/>
    </xf>
    <xf numFmtId="194" fontId="56" fillId="0" borderId="21" xfId="49" applyNumberFormat="1" applyFont="1" applyBorder="1" applyAlignment="1">
      <alignment horizontal="right" vertical="center"/>
    </xf>
    <xf numFmtId="17" fontId="55" fillId="0" borderId="0" xfId="63" applyNumberFormat="1" applyFont="1" applyAlignment="1">
      <alignment vertical="center"/>
      <protection/>
    </xf>
    <xf numFmtId="0" fontId="54" fillId="0" borderId="21" xfId="63" applyFont="1" applyBorder="1" applyAlignment="1">
      <alignment horizontal="center" vertical="center" wrapText="1"/>
      <protection/>
    </xf>
    <xf numFmtId="0" fontId="57" fillId="0" borderId="35" xfId="63" applyFont="1" applyBorder="1" applyAlignment="1">
      <alignment vertical="center"/>
      <protection/>
    </xf>
    <xf numFmtId="197" fontId="56" fillId="0" borderId="21" xfId="49" applyNumberFormat="1" applyFont="1" applyBorder="1" applyAlignment="1">
      <alignment horizontal="right" vertical="center"/>
    </xf>
    <xf numFmtId="197" fontId="56" fillId="0" borderId="21" xfId="49" applyNumberFormat="1" applyFont="1" applyBorder="1" applyAlignment="1">
      <alignment vertical="center"/>
    </xf>
    <xf numFmtId="0" fontId="55" fillId="0" borderId="21" xfId="63" applyFont="1" applyBorder="1" applyAlignment="1">
      <alignment vertical="center"/>
      <protection/>
    </xf>
    <xf numFmtId="0" fontId="54" fillId="0" borderId="21" xfId="63" applyFont="1" applyBorder="1" applyAlignment="1">
      <alignment horizontal="right" vertical="center"/>
      <protection/>
    </xf>
    <xf numFmtId="0" fontId="54" fillId="0" borderId="25" xfId="63" applyFont="1" applyBorder="1" applyAlignment="1">
      <alignment horizontal="center" vertical="center" wrapText="1"/>
      <protection/>
    </xf>
    <xf numFmtId="0" fontId="57" fillId="0" borderId="26" xfId="63" applyFont="1" applyBorder="1" applyAlignment="1">
      <alignment vertical="center"/>
      <protection/>
    </xf>
    <xf numFmtId="0" fontId="55" fillId="0" borderId="0" xfId="63" applyFont="1" applyBorder="1" applyAlignment="1">
      <alignment vertical="center" wrapText="1"/>
      <protection/>
    </xf>
    <xf numFmtId="0" fontId="64" fillId="0" borderId="0" xfId="63" applyFont="1" applyBorder="1" applyAlignment="1">
      <alignment vertical="center"/>
      <protection/>
    </xf>
    <xf numFmtId="0" fontId="56" fillId="0" borderId="0" xfId="63" applyFont="1" applyBorder="1" applyAlignment="1">
      <alignment vertical="center" wrapText="1"/>
      <protection/>
    </xf>
    <xf numFmtId="0" fontId="56" fillId="0" borderId="0" xfId="63" applyFont="1" applyBorder="1" applyAlignment="1">
      <alignment horizontal="center" vertical="center"/>
      <protection/>
    </xf>
    <xf numFmtId="0" fontId="57" fillId="0" borderId="17" xfId="63" applyFont="1" applyBorder="1" applyAlignment="1">
      <alignment vertical="center"/>
      <protection/>
    </xf>
    <xf numFmtId="0" fontId="57" fillId="0" borderId="10" xfId="63" applyFont="1" applyBorder="1" applyAlignment="1">
      <alignment vertical="center" wrapText="1"/>
      <protection/>
    </xf>
    <xf numFmtId="197" fontId="56" fillId="0" borderId="34" xfId="63" applyNumberFormat="1" applyFont="1" applyBorder="1" applyAlignment="1">
      <alignment vertical="center"/>
      <protection/>
    </xf>
    <xf numFmtId="197" fontId="56" fillId="0" borderId="21" xfId="63" applyNumberFormat="1" applyFont="1" applyBorder="1" applyAlignment="1">
      <alignment vertical="center"/>
      <protection/>
    </xf>
    <xf numFmtId="197" fontId="56" fillId="0" borderId="28" xfId="63" applyNumberFormat="1" applyFont="1" applyBorder="1" applyAlignment="1">
      <alignment vertical="center"/>
      <protection/>
    </xf>
    <xf numFmtId="0" fontId="56" fillId="0" borderId="33" xfId="63" applyFont="1" applyBorder="1" applyAlignment="1">
      <alignment vertical="center" wrapText="1"/>
      <protection/>
    </xf>
    <xf numFmtId="0" fontId="54" fillId="0" borderId="34" xfId="63" applyFont="1" applyBorder="1" applyAlignment="1">
      <alignment horizontal="center" vertical="center" wrapText="1"/>
      <protection/>
    </xf>
    <xf numFmtId="57" fontId="56" fillId="0" borderId="34" xfId="63" applyNumberFormat="1" applyFont="1" applyBorder="1" applyAlignment="1">
      <alignment vertical="center"/>
      <protection/>
    </xf>
    <xf numFmtId="0" fontId="57" fillId="0" borderId="35" xfId="63" applyFont="1" applyBorder="1" applyAlignment="1">
      <alignment vertical="center" wrapText="1"/>
      <protection/>
    </xf>
    <xf numFmtId="4" fontId="56" fillId="0" borderId="21" xfId="63" applyNumberFormat="1" applyFont="1" applyBorder="1" applyAlignment="1">
      <alignment horizontal="right" vertical="center" wrapText="1"/>
      <protection/>
    </xf>
    <xf numFmtId="0" fontId="56" fillId="0" borderId="36" xfId="63" applyFont="1" applyBorder="1" applyAlignment="1">
      <alignment horizontal="left" vertical="center"/>
      <protection/>
    </xf>
    <xf numFmtId="0" fontId="54" fillId="0" borderId="28" xfId="63" applyFont="1" applyBorder="1" applyAlignment="1">
      <alignment horizontal="left" vertical="center" wrapText="1"/>
      <protection/>
    </xf>
    <xf numFmtId="197" fontId="56" fillId="0" borderId="28" xfId="63" applyNumberFormat="1" applyFont="1" applyBorder="1" applyAlignment="1">
      <alignment horizontal="right" vertical="center"/>
      <protection/>
    </xf>
    <xf numFmtId="57" fontId="56" fillId="0" borderId="28" xfId="63" applyNumberFormat="1" applyFont="1" applyBorder="1" applyAlignment="1">
      <alignment horizontal="right" vertical="center"/>
      <protection/>
    </xf>
    <xf numFmtId="0" fontId="57" fillId="0" borderId="37" xfId="63" applyFont="1" applyBorder="1" applyAlignment="1">
      <alignment horizontal="left" vertical="center"/>
      <protection/>
    </xf>
    <xf numFmtId="0" fontId="56" fillId="0" borderId="18" xfId="63" applyFont="1" applyBorder="1" applyAlignment="1">
      <alignment horizontal="left" vertical="center"/>
      <protection/>
    </xf>
    <xf numFmtId="0" fontId="54" fillId="0" borderId="21" xfId="63" applyFont="1" applyBorder="1" applyAlignment="1">
      <alignment horizontal="left" vertical="center" wrapText="1"/>
      <protection/>
    </xf>
    <xf numFmtId="197" fontId="56" fillId="0" borderId="21" xfId="63" applyNumberFormat="1" applyFont="1" applyBorder="1" applyAlignment="1">
      <alignment horizontal="right" vertical="center"/>
      <protection/>
    </xf>
    <xf numFmtId="0" fontId="57" fillId="0" borderId="10" xfId="63" applyFont="1" applyBorder="1" applyAlignment="1">
      <alignment horizontal="left" vertical="center"/>
      <protection/>
    </xf>
    <xf numFmtId="190" fontId="56" fillId="0" borderId="21" xfId="63" applyNumberFormat="1" applyFont="1" applyBorder="1" applyAlignment="1">
      <alignment horizontal="center" vertical="center" wrapText="1"/>
      <protection/>
    </xf>
    <xf numFmtId="190" fontId="56" fillId="0" borderId="21" xfId="63" applyNumberFormat="1" applyFont="1" applyBorder="1" applyAlignment="1">
      <alignment horizontal="right" vertical="center" wrapText="1"/>
      <protection/>
    </xf>
    <xf numFmtId="0" fontId="54" fillId="0" borderId="21" xfId="63" applyFont="1" applyBorder="1" applyAlignment="1">
      <alignment horizontal="right" vertical="center" wrapText="1"/>
      <protection/>
    </xf>
    <xf numFmtId="0" fontId="54" fillId="0" borderId="25" xfId="63" applyFont="1" applyBorder="1" applyAlignment="1">
      <alignment horizontal="right" vertical="center"/>
      <protection/>
    </xf>
    <xf numFmtId="4" fontId="55" fillId="0" borderId="0" xfId="63" applyNumberFormat="1" applyFont="1" applyBorder="1" applyAlignment="1">
      <alignment horizontal="center" vertical="center"/>
      <protection/>
    </xf>
    <xf numFmtId="4" fontId="55" fillId="0" borderId="0" xfId="63" applyNumberFormat="1" applyFont="1" applyBorder="1" applyAlignment="1">
      <alignment vertical="center"/>
      <protection/>
    </xf>
    <xf numFmtId="57" fontId="55" fillId="0" borderId="0" xfId="63" applyNumberFormat="1" applyFont="1" applyBorder="1" applyAlignment="1">
      <alignment vertical="center"/>
      <protection/>
    </xf>
    <xf numFmtId="0" fontId="55" fillId="0" borderId="0" xfId="63" applyFont="1" applyAlignment="1">
      <alignment horizontal="center" vertical="center"/>
      <protection/>
    </xf>
    <xf numFmtId="4" fontId="55" fillId="0" borderId="0" xfId="63" applyNumberFormat="1" applyFont="1" applyAlignment="1">
      <alignment vertical="center"/>
      <protection/>
    </xf>
    <xf numFmtId="3" fontId="55" fillId="0" borderId="0" xfId="63" applyNumberFormat="1" applyFont="1" applyAlignment="1">
      <alignment horizontal="center" vertical="center"/>
      <protection/>
    </xf>
    <xf numFmtId="3" fontId="55" fillId="0" borderId="0" xfId="63" applyNumberFormat="1" applyFont="1" applyAlignment="1">
      <alignment vertical="center"/>
      <protection/>
    </xf>
    <xf numFmtId="57" fontId="55" fillId="0" borderId="0" xfId="63" applyNumberFormat="1" applyFont="1" applyAlignment="1">
      <alignment vertical="center"/>
      <protection/>
    </xf>
    <xf numFmtId="0" fontId="55" fillId="0" borderId="0" xfId="63" applyFont="1" applyAlignment="1">
      <alignment vertical="center" wrapText="1"/>
      <protection/>
    </xf>
    <xf numFmtId="3" fontId="55" fillId="0" borderId="0" xfId="63" applyNumberFormat="1" applyFont="1" applyAlignment="1">
      <alignment vertical="center" wrapText="1"/>
      <protection/>
    </xf>
    <xf numFmtId="3" fontId="55" fillId="0" borderId="0" xfId="63" applyNumberFormat="1" applyFont="1" applyBorder="1" applyAlignment="1">
      <alignment vertical="center"/>
      <protection/>
    </xf>
    <xf numFmtId="197" fontId="55" fillId="0" borderId="0" xfId="64" applyNumberFormat="1" applyFont="1" applyBorder="1" applyAlignment="1">
      <alignment vertical="center"/>
      <protection/>
    </xf>
    <xf numFmtId="197" fontId="56" fillId="0" borderId="27" xfId="64" applyNumberFormat="1" applyFont="1" applyBorder="1" applyAlignment="1">
      <alignment horizontal="center" vertical="center"/>
      <protection/>
    </xf>
    <xf numFmtId="197" fontId="56" fillId="0" borderId="12" xfId="64" applyNumberFormat="1" applyFont="1" applyBorder="1" applyAlignment="1">
      <alignment vertical="center"/>
      <protection/>
    </xf>
    <xf numFmtId="0" fontId="57" fillId="0" borderId="17" xfId="64" applyFont="1" applyBorder="1" applyAlignment="1">
      <alignment vertical="center" shrinkToFit="1"/>
      <protection/>
    </xf>
    <xf numFmtId="0" fontId="56" fillId="0" borderId="18" xfId="64" applyFont="1" applyBorder="1" applyAlignment="1">
      <alignment horizontal="distributed" vertical="center"/>
      <protection/>
    </xf>
    <xf numFmtId="0" fontId="56" fillId="0" borderId="21" xfId="64" applyFont="1" applyBorder="1" applyAlignment="1">
      <alignment horizontal="center" vertical="center"/>
      <protection/>
    </xf>
    <xf numFmtId="197" fontId="56" fillId="0" borderId="21" xfId="64" applyNumberFormat="1" applyFont="1" applyBorder="1" applyAlignment="1">
      <alignment vertical="center"/>
      <protection/>
    </xf>
    <xf numFmtId="0" fontId="56" fillId="0" borderId="18" xfId="64" applyFont="1" applyBorder="1" applyAlignment="1">
      <alignment vertical="center" wrapText="1"/>
      <protection/>
    </xf>
    <xf numFmtId="0" fontId="55" fillId="0" borderId="21" xfId="0" applyFont="1" applyBorder="1" applyAlignment="1">
      <alignment vertical="center"/>
    </xf>
    <xf numFmtId="0" fontId="56" fillId="0" borderId="34" xfId="64" applyFont="1" applyBorder="1" applyAlignment="1">
      <alignment horizontal="center" vertical="center"/>
      <protection/>
    </xf>
    <xf numFmtId="197" fontId="56" fillId="0" borderId="34" xfId="64" applyNumberFormat="1" applyFont="1" applyBorder="1" applyAlignment="1">
      <alignment vertical="center"/>
      <protection/>
    </xf>
    <xf numFmtId="0" fontId="57" fillId="0" borderId="35" xfId="64" applyFont="1" applyBorder="1" applyAlignment="1">
      <alignment vertical="center"/>
      <protection/>
    </xf>
    <xf numFmtId="0" fontId="55" fillId="0" borderId="21" xfId="64" applyFont="1" applyFill="1" applyBorder="1" applyAlignment="1">
      <alignment vertical="center" wrapText="1"/>
      <protection/>
    </xf>
    <xf numFmtId="4" fontId="56" fillId="0" borderId="21" xfId="64" applyNumberFormat="1" applyFont="1" applyBorder="1" applyAlignment="1">
      <alignment horizontal="center" vertical="center"/>
      <protection/>
    </xf>
    <xf numFmtId="197" fontId="56" fillId="0" borderId="21" xfId="64" applyNumberFormat="1" applyFont="1" applyBorder="1" applyAlignment="1">
      <alignment horizontal="right" vertical="center"/>
      <protection/>
    </xf>
    <xf numFmtId="0" fontId="56" fillId="0" borderId="21" xfId="64" applyFont="1" applyBorder="1" applyAlignment="1">
      <alignment horizontal="left" vertical="center"/>
      <protection/>
    </xf>
    <xf numFmtId="4" fontId="56" fillId="0" borderId="21" xfId="64" applyNumberFormat="1" applyFont="1" applyBorder="1" applyAlignment="1">
      <alignment horizontal="right" vertical="center"/>
      <protection/>
    </xf>
    <xf numFmtId="0" fontId="56" fillId="0" borderId="18" xfId="64" applyFont="1" applyBorder="1" applyAlignment="1">
      <alignment horizontal="center" vertical="center"/>
      <protection/>
    </xf>
    <xf numFmtId="0" fontId="56" fillId="0" borderId="34" xfId="64" applyFont="1" applyBorder="1" applyAlignment="1">
      <alignment horizontal="right" vertical="center"/>
      <protection/>
    </xf>
    <xf numFmtId="197" fontId="56" fillId="0" borderId="34" xfId="64" applyNumberFormat="1" applyFont="1" applyBorder="1" applyAlignment="1">
      <alignment horizontal="right" vertical="center"/>
      <protection/>
    </xf>
    <xf numFmtId="0" fontId="56" fillId="0" borderId="18" xfId="63" applyFont="1" applyBorder="1" applyAlignment="1">
      <alignment vertical="center" wrapText="1"/>
      <protection/>
    </xf>
    <xf numFmtId="0" fontId="56" fillId="0" borderId="36" xfId="63" applyFont="1" applyBorder="1" applyAlignment="1">
      <alignment vertical="center" wrapText="1"/>
      <protection/>
    </xf>
    <xf numFmtId="0" fontId="54" fillId="0" borderId="28" xfId="63" applyFont="1" applyBorder="1" applyAlignment="1">
      <alignment horizontal="center" vertical="center"/>
      <protection/>
    </xf>
    <xf numFmtId="57" fontId="56" fillId="0" borderId="28" xfId="64" applyNumberFormat="1" applyFont="1" applyBorder="1" applyAlignment="1">
      <alignment horizontal="right" vertical="center"/>
      <protection/>
    </xf>
    <xf numFmtId="189" fontId="56" fillId="0" borderId="21" xfId="64" applyNumberFormat="1" applyFont="1" applyBorder="1" applyAlignment="1">
      <alignment horizontal="right" vertical="center"/>
      <protection/>
    </xf>
    <xf numFmtId="197" fontId="56" fillId="0" borderId="25" xfId="63" applyNumberFormat="1" applyFont="1" applyBorder="1" applyAlignment="1">
      <alignment horizontal="right" vertical="center"/>
      <protection/>
    </xf>
    <xf numFmtId="0" fontId="56" fillId="0" borderId="25" xfId="63" applyFont="1" applyBorder="1" applyAlignment="1">
      <alignment horizontal="center" vertical="center"/>
      <protection/>
    </xf>
    <xf numFmtId="197" fontId="55" fillId="0" borderId="0" xfId="64" applyNumberFormat="1" applyFont="1" applyAlignment="1">
      <alignment vertical="center"/>
      <protection/>
    </xf>
    <xf numFmtId="0" fontId="57" fillId="0" borderId="26" xfId="64" applyFont="1" applyBorder="1" applyAlignment="1">
      <alignment vertical="center"/>
      <protection/>
    </xf>
    <xf numFmtId="0" fontId="56" fillId="0" borderId="0" xfId="64" applyFont="1" applyBorder="1" applyAlignment="1">
      <alignment horizontal="center" vertical="center"/>
      <protection/>
    </xf>
    <xf numFmtId="197" fontId="56" fillId="0" borderId="0" xfId="64" applyNumberFormat="1" applyFont="1" applyBorder="1" applyAlignment="1">
      <alignment horizontal="center" vertical="center"/>
      <protection/>
    </xf>
    <xf numFmtId="0" fontId="57" fillId="0" borderId="0" xfId="64" applyFont="1" applyBorder="1" applyAlignment="1">
      <alignment vertical="center" shrinkToFit="1"/>
      <protection/>
    </xf>
    <xf numFmtId="0" fontId="57" fillId="0" borderId="0" xfId="64" applyFont="1" applyBorder="1" applyAlignment="1">
      <alignment vertical="center"/>
      <protection/>
    </xf>
    <xf numFmtId="0" fontId="55" fillId="0" borderId="0" xfId="64" applyNumberFormat="1" applyFont="1" applyAlignment="1">
      <alignment vertical="center"/>
      <protection/>
    </xf>
    <xf numFmtId="0" fontId="56" fillId="0" borderId="11" xfId="64" applyFont="1" applyBorder="1" applyAlignment="1">
      <alignment horizontal="center" vertical="center" shrinkToFit="1"/>
      <protection/>
    </xf>
    <xf numFmtId="38" fontId="56" fillId="0" borderId="21" xfId="50" applyNumberFormat="1" applyFont="1" applyBorder="1" applyAlignment="1">
      <alignment vertical="center"/>
    </xf>
    <xf numFmtId="0" fontId="56" fillId="0" borderId="21" xfId="50" applyNumberFormat="1" applyFont="1" applyBorder="1" applyAlignment="1">
      <alignment horizontal="right" vertical="center"/>
    </xf>
    <xf numFmtId="0" fontId="55" fillId="0" borderId="0" xfId="64" applyNumberFormat="1" applyFont="1" applyBorder="1" applyAlignment="1">
      <alignment vertical="center"/>
      <protection/>
    </xf>
    <xf numFmtId="0" fontId="57" fillId="0" borderId="37" xfId="64" applyFont="1" applyBorder="1" applyAlignment="1">
      <alignment vertical="center"/>
      <protection/>
    </xf>
    <xf numFmtId="0" fontId="56" fillId="0" borderId="21" xfId="50" applyNumberFormat="1" applyFont="1" applyBorder="1" applyAlignment="1">
      <alignment vertical="center"/>
    </xf>
    <xf numFmtId="0" fontId="57" fillId="0" borderId="35" xfId="64" applyFont="1" applyBorder="1" applyAlignment="1">
      <alignment vertical="center" wrapText="1"/>
      <protection/>
    </xf>
    <xf numFmtId="0" fontId="57" fillId="0" borderId="10" xfId="64" applyFont="1" applyBorder="1" applyAlignment="1">
      <alignment vertical="center" wrapText="1"/>
      <protection/>
    </xf>
    <xf numFmtId="38" fontId="56" fillId="0" borderId="34" xfId="50" applyNumberFormat="1" applyFont="1" applyBorder="1" applyAlignment="1">
      <alignment vertical="center"/>
    </xf>
    <xf numFmtId="38" fontId="56" fillId="0" borderId="25" xfId="50" applyNumberFormat="1" applyFont="1" applyBorder="1" applyAlignment="1">
      <alignment vertical="center"/>
    </xf>
    <xf numFmtId="0" fontId="56" fillId="0" borderId="25" xfId="64" applyFont="1" applyBorder="1" applyAlignment="1">
      <alignment horizontal="right" vertical="center"/>
      <protection/>
    </xf>
    <xf numFmtId="0" fontId="56" fillId="0" borderId="0" xfId="64" applyFont="1" applyAlignment="1">
      <alignment vertical="center" shrinkToFit="1"/>
      <protection/>
    </xf>
    <xf numFmtId="0" fontId="56" fillId="0" borderId="0" xfId="64" applyFont="1" applyAlignment="1">
      <alignment vertical="center" wrapText="1"/>
      <protection/>
    </xf>
    <xf numFmtId="38" fontId="56" fillId="0" borderId="0" xfId="50" applyNumberFormat="1" applyFont="1" applyBorder="1" applyAlignment="1">
      <alignment vertical="center"/>
    </xf>
    <xf numFmtId="0" fontId="56" fillId="0" borderId="21" xfId="64" applyFont="1" applyBorder="1" applyAlignment="1">
      <alignment vertical="center" wrapText="1"/>
      <protection/>
    </xf>
    <xf numFmtId="0" fontId="54" fillId="0" borderId="28" xfId="64" applyFont="1" applyBorder="1" applyAlignment="1">
      <alignment vertical="center" wrapText="1"/>
      <protection/>
    </xf>
    <xf numFmtId="38" fontId="56" fillId="0" borderId="28" xfId="50" applyNumberFormat="1" applyFont="1" applyBorder="1" applyAlignment="1">
      <alignment vertical="center"/>
    </xf>
    <xf numFmtId="0" fontId="56" fillId="0" borderId="33" xfId="64" applyFont="1" applyBorder="1" applyAlignment="1">
      <alignment vertical="center" shrinkToFit="1"/>
      <protection/>
    </xf>
    <xf numFmtId="0" fontId="56" fillId="0" borderId="36" xfId="64" applyFont="1" applyBorder="1" applyAlignment="1">
      <alignment vertical="center" shrinkToFit="1"/>
      <protection/>
    </xf>
    <xf numFmtId="0" fontId="55" fillId="0" borderId="0" xfId="64" applyNumberFormat="1" applyFont="1" applyBorder="1" applyAlignment="1">
      <alignment vertical="center" shrinkToFit="1"/>
      <protection/>
    </xf>
    <xf numFmtId="0" fontId="55" fillId="0" borderId="0" xfId="64" applyNumberFormat="1" applyFont="1" applyBorder="1" applyAlignment="1">
      <alignment horizontal="right" vertical="center"/>
      <protection/>
    </xf>
    <xf numFmtId="0" fontId="55" fillId="0" borderId="0" xfId="64" applyNumberFormat="1" applyFont="1" applyAlignment="1">
      <alignment vertical="center" shrinkToFit="1"/>
      <protection/>
    </xf>
    <xf numFmtId="0" fontId="58" fillId="0" borderId="0" xfId="64" applyNumberFormat="1" applyFont="1" applyAlignment="1">
      <alignment vertical="center"/>
      <protection/>
    </xf>
    <xf numFmtId="0" fontId="55" fillId="0" borderId="0" xfId="64" applyNumberFormat="1" applyFont="1" applyAlignment="1">
      <alignment horizontal="right" vertical="center"/>
      <protection/>
    </xf>
    <xf numFmtId="0" fontId="55" fillId="0" borderId="0" xfId="63" applyNumberFormat="1" applyFont="1" applyAlignment="1">
      <alignment vertical="center"/>
      <protection/>
    </xf>
    <xf numFmtId="0" fontId="56" fillId="0" borderId="17" xfId="63" applyFont="1" applyBorder="1" applyAlignment="1">
      <alignment vertical="center"/>
      <protection/>
    </xf>
    <xf numFmtId="0" fontId="56" fillId="0" borderId="0" xfId="63" applyNumberFormat="1" applyFont="1" applyBorder="1" applyAlignment="1">
      <alignment vertical="center" shrinkToFit="1"/>
      <protection/>
    </xf>
    <xf numFmtId="0" fontId="54" fillId="0" borderId="0" xfId="63" applyNumberFormat="1" applyFont="1" applyBorder="1" applyAlignment="1">
      <alignment vertical="center"/>
      <protection/>
    </xf>
    <xf numFmtId="0" fontId="55" fillId="0" borderId="0" xfId="0" applyFont="1" applyBorder="1" applyAlignment="1">
      <alignment vertical="center"/>
    </xf>
    <xf numFmtId="38" fontId="56" fillId="0" borderId="0" xfId="49" applyFont="1" applyBorder="1" applyAlignment="1">
      <alignment vertical="center"/>
    </xf>
    <xf numFmtId="0" fontId="56" fillId="0" borderId="0" xfId="63" applyNumberFormat="1" applyFont="1" applyBorder="1" applyAlignment="1">
      <alignment vertical="center"/>
      <protection/>
    </xf>
    <xf numFmtId="0" fontId="55" fillId="0" borderId="0" xfId="63" applyNumberFormat="1" applyFont="1" applyBorder="1" applyAlignment="1">
      <alignment vertical="center"/>
      <protection/>
    </xf>
    <xf numFmtId="0" fontId="56" fillId="0" borderId="0" xfId="63" applyNumberFormat="1" applyFont="1" applyBorder="1" applyAlignment="1">
      <alignment horizontal="right" vertical="center"/>
      <protection/>
    </xf>
    <xf numFmtId="0" fontId="56" fillId="0" borderId="59" xfId="63" applyNumberFormat="1" applyFont="1" applyBorder="1" applyAlignment="1">
      <alignment horizontal="center" vertical="center"/>
      <protection/>
    </xf>
    <xf numFmtId="0" fontId="56" fillId="0" borderId="60" xfId="63" applyNumberFormat="1" applyFont="1" applyBorder="1" applyAlignment="1">
      <alignment horizontal="center" vertical="center"/>
      <protection/>
    </xf>
    <xf numFmtId="0" fontId="56" fillId="0" borderId="61" xfId="63" applyNumberFormat="1" applyFont="1" applyBorder="1" applyAlignment="1">
      <alignment horizontal="center" vertical="center"/>
      <protection/>
    </xf>
    <xf numFmtId="0" fontId="56" fillId="0" borderId="60" xfId="63" applyNumberFormat="1" applyFont="1" applyBorder="1" applyAlignment="1">
      <alignment vertical="center"/>
      <protection/>
    </xf>
    <xf numFmtId="38" fontId="56" fillId="0" borderId="62" xfId="49" applyFont="1" applyBorder="1" applyAlignment="1">
      <alignment vertical="center"/>
    </xf>
    <xf numFmtId="57" fontId="56" fillId="0" borderId="62" xfId="63" applyNumberFormat="1" applyFont="1" applyBorder="1" applyAlignment="1">
      <alignment vertical="center"/>
      <protection/>
    </xf>
    <xf numFmtId="38" fontId="56" fillId="0" borderId="63" xfId="49" applyFont="1" applyBorder="1" applyAlignment="1">
      <alignment vertical="center"/>
    </xf>
    <xf numFmtId="0" fontId="56" fillId="0" borderId="63" xfId="63" applyNumberFormat="1" applyFont="1" applyBorder="1" applyAlignment="1">
      <alignment vertical="center"/>
      <protection/>
    </xf>
    <xf numFmtId="0" fontId="56" fillId="0" borderId="14" xfId="63" applyNumberFormat="1" applyFont="1" applyBorder="1" applyAlignment="1">
      <alignment horizontal="center" vertical="center"/>
      <protection/>
    </xf>
    <xf numFmtId="0" fontId="56" fillId="0" borderId="12" xfId="63" applyNumberFormat="1" applyFont="1" applyBorder="1" applyAlignment="1">
      <alignment horizontal="center" vertical="center"/>
      <protection/>
    </xf>
    <xf numFmtId="0" fontId="56" fillId="0" borderId="12" xfId="63" applyNumberFormat="1" applyFont="1" applyFill="1" applyBorder="1" applyAlignment="1">
      <alignment horizontal="center" vertical="center"/>
      <protection/>
    </xf>
    <xf numFmtId="0" fontId="54" fillId="0" borderId="12" xfId="63" applyNumberFormat="1" applyFont="1" applyBorder="1" applyAlignment="1">
      <alignment vertical="center"/>
      <protection/>
    </xf>
    <xf numFmtId="0" fontId="54" fillId="0" borderId="21" xfId="63" applyNumberFormat="1" applyFont="1" applyBorder="1" applyAlignment="1">
      <alignment vertical="center"/>
      <protection/>
    </xf>
    <xf numFmtId="0" fontId="56" fillId="0" borderId="46" xfId="63" applyNumberFormat="1" applyFont="1" applyBorder="1" applyAlignment="1">
      <alignment vertical="center"/>
      <protection/>
    </xf>
    <xf numFmtId="0" fontId="54" fillId="0" borderId="47" xfId="63" applyNumberFormat="1" applyFont="1" applyBorder="1" applyAlignment="1">
      <alignment vertical="center"/>
      <protection/>
    </xf>
    <xf numFmtId="38" fontId="56" fillId="0" borderId="47" xfId="49" applyFont="1" applyBorder="1" applyAlignment="1">
      <alignment vertical="center"/>
    </xf>
    <xf numFmtId="0" fontId="56" fillId="0" borderId="33" xfId="63" applyNumberFormat="1" applyFont="1" applyBorder="1" applyAlignment="1">
      <alignment vertical="center"/>
      <protection/>
    </xf>
    <xf numFmtId="0" fontId="54" fillId="0" borderId="34" xfId="63" applyNumberFormat="1" applyFont="1" applyBorder="1" applyAlignment="1">
      <alignment vertical="center" wrapText="1"/>
      <protection/>
    </xf>
    <xf numFmtId="38" fontId="56" fillId="0" borderId="34" xfId="49" applyFont="1" applyBorder="1" applyAlignment="1">
      <alignment vertical="center"/>
    </xf>
    <xf numFmtId="0" fontId="54" fillId="0" borderId="55" xfId="63" applyNumberFormat="1" applyFont="1" applyBorder="1" applyAlignment="1">
      <alignment horizontal="right" vertical="center"/>
      <protection/>
    </xf>
    <xf numFmtId="0" fontId="54" fillId="0" borderId="40" xfId="63" applyNumberFormat="1" applyFont="1" applyBorder="1" applyAlignment="1">
      <alignment horizontal="right" vertical="center"/>
      <protection/>
    </xf>
    <xf numFmtId="0" fontId="56" fillId="0" borderId="18" xfId="63" applyNumberFormat="1" applyFont="1" applyBorder="1" applyAlignment="1">
      <alignment vertical="center"/>
      <protection/>
    </xf>
    <xf numFmtId="0" fontId="54" fillId="0" borderId="21" xfId="63" applyNumberFormat="1" applyFont="1" applyBorder="1" applyAlignment="1">
      <alignment vertical="center" wrapText="1"/>
      <protection/>
    </xf>
    <xf numFmtId="0" fontId="56" fillId="0" borderId="36" xfId="63" applyNumberFormat="1" applyFont="1" applyBorder="1" applyAlignment="1">
      <alignment vertical="center"/>
      <protection/>
    </xf>
    <xf numFmtId="0" fontId="54" fillId="0" borderId="28" xfId="63" applyNumberFormat="1" applyFont="1" applyBorder="1" applyAlignment="1">
      <alignment vertical="center" wrapText="1"/>
      <protection/>
    </xf>
    <xf numFmtId="0" fontId="54" fillId="0" borderId="57" xfId="63" applyNumberFormat="1" applyFont="1" applyBorder="1" applyAlignment="1">
      <alignment horizontal="right" vertical="center"/>
      <protection/>
    </xf>
    <xf numFmtId="0" fontId="54" fillId="0" borderId="64" xfId="63" applyNumberFormat="1" applyFont="1" applyBorder="1" applyAlignment="1">
      <alignment horizontal="right" vertical="center"/>
      <protection/>
    </xf>
    <xf numFmtId="0" fontId="54" fillId="0" borderId="47" xfId="63" applyNumberFormat="1" applyFont="1" applyBorder="1" applyAlignment="1">
      <alignment vertical="center" wrapText="1"/>
      <protection/>
    </xf>
    <xf numFmtId="0" fontId="56" fillId="0" borderId="22" xfId="63" applyNumberFormat="1" applyFont="1" applyBorder="1" applyAlignment="1">
      <alignment horizontal="center" vertical="center"/>
      <protection/>
    </xf>
    <xf numFmtId="0" fontId="56" fillId="0" borderId="25" xfId="63" applyNumberFormat="1" applyFont="1" applyBorder="1" applyAlignment="1">
      <alignment vertical="center"/>
      <protection/>
    </xf>
    <xf numFmtId="0" fontId="54" fillId="0" borderId="23" xfId="63" applyNumberFormat="1" applyFont="1" applyBorder="1" applyAlignment="1">
      <alignment horizontal="right" vertical="center"/>
      <protection/>
    </xf>
    <xf numFmtId="0" fontId="54" fillId="0" borderId="45" xfId="63" applyNumberFormat="1" applyFont="1" applyBorder="1" applyAlignment="1">
      <alignment horizontal="right" vertical="center"/>
      <protection/>
    </xf>
    <xf numFmtId="0" fontId="56" fillId="0" borderId="11" xfId="63" applyNumberFormat="1" applyFont="1" applyBorder="1" applyAlignment="1">
      <alignment horizontal="center" vertical="center"/>
      <protection/>
    </xf>
    <xf numFmtId="0" fontId="56" fillId="0" borderId="27" xfId="63" applyNumberFormat="1" applyFont="1" applyBorder="1" applyAlignment="1">
      <alignment horizontal="center" vertical="center"/>
      <protection/>
    </xf>
    <xf numFmtId="0" fontId="56" fillId="0" borderId="13" xfId="63" applyNumberFormat="1" applyFont="1" applyBorder="1" applyAlignment="1">
      <alignment horizontal="center" vertical="center"/>
      <protection/>
    </xf>
    <xf numFmtId="0" fontId="56" fillId="0" borderId="18" xfId="63" applyFont="1" applyBorder="1" applyAlignment="1">
      <alignment vertical="center" wrapText="1"/>
      <protection/>
    </xf>
    <xf numFmtId="0" fontId="54" fillId="0" borderId="21" xfId="63" applyFont="1" applyBorder="1" applyAlignment="1">
      <alignment vertical="center"/>
      <protection/>
    </xf>
    <xf numFmtId="0" fontId="54" fillId="0" borderId="21" xfId="64" applyFont="1" applyBorder="1" applyAlignment="1">
      <alignment vertical="center"/>
      <protection/>
    </xf>
    <xf numFmtId="0" fontId="56" fillId="0" borderId="21" xfId="63" applyFont="1" applyBorder="1" applyAlignment="1">
      <alignment horizontal="right" vertical="center"/>
      <protection/>
    </xf>
    <xf numFmtId="0" fontId="56" fillId="0" borderId="34" xfId="63" applyFont="1" applyBorder="1" applyAlignment="1">
      <alignment horizontal="right" vertical="center"/>
      <protection/>
    </xf>
    <xf numFmtId="0" fontId="56" fillId="0" borderId="21" xfId="63" applyFont="1" applyBorder="1" applyAlignment="1">
      <alignment horizontal="center" vertical="center"/>
      <protection/>
    </xf>
    <xf numFmtId="0" fontId="54" fillId="0" borderId="34" xfId="63" applyFont="1" applyBorder="1" applyAlignment="1">
      <alignment vertical="center" wrapText="1"/>
      <protection/>
    </xf>
    <xf numFmtId="0" fontId="54" fillId="0" borderId="34" xfId="63" applyFont="1" applyBorder="1" applyAlignment="1">
      <alignment vertical="center"/>
      <protection/>
    </xf>
    <xf numFmtId="0" fontId="56" fillId="0" borderId="34" xfId="63" applyFont="1" applyBorder="1" applyAlignment="1">
      <alignment horizontal="center" vertical="center"/>
      <protection/>
    </xf>
    <xf numFmtId="0" fontId="56" fillId="0" borderId="33" xfId="63" applyFont="1" applyBorder="1" applyAlignment="1">
      <alignment vertical="center" wrapText="1"/>
      <protection/>
    </xf>
    <xf numFmtId="0" fontId="54" fillId="0" borderId="21" xfId="63" applyFont="1" applyBorder="1" applyAlignment="1">
      <alignment vertical="center" wrapText="1"/>
      <protection/>
    </xf>
    <xf numFmtId="197" fontId="56" fillId="0" borderId="21" xfId="63" applyNumberFormat="1" applyFont="1" applyBorder="1" applyAlignment="1">
      <alignment horizontal="right" vertical="center"/>
      <protection/>
    </xf>
    <xf numFmtId="197" fontId="56" fillId="0" borderId="34" xfId="63" applyNumberFormat="1" applyFont="1" applyBorder="1" applyAlignment="1">
      <alignment horizontal="right" vertical="center"/>
      <protection/>
    </xf>
    <xf numFmtId="57" fontId="56" fillId="0" borderId="21" xfId="64" applyNumberFormat="1" applyFont="1" applyBorder="1" applyAlignment="1">
      <alignment vertical="center" wrapText="1"/>
      <protection/>
    </xf>
    <xf numFmtId="0" fontId="56" fillId="0" borderId="34" xfId="64" applyFont="1" applyBorder="1" applyAlignment="1">
      <alignment horizontal="right" vertical="center"/>
      <protection/>
    </xf>
    <xf numFmtId="0" fontId="56" fillId="0" borderId="33" xfId="64" applyFont="1" applyBorder="1" applyAlignment="1">
      <alignment vertical="center" shrinkToFit="1"/>
      <protection/>
    </xf>
    <xf numFmtId="0" fontId="56" fillId="0" borderId="36" xfId="64" applyFont="1" applyBorder="1" applyAlignment="1">
      <alignment vertical="center" shrinkToFit="1"/>
      <protection/>
    </xf>
    <xf numFmtId="0" fontId="54" fillId="0" borderId="34" xfId="64" applyFont="1" applyBorder="1" applyAlignment="1">
      <alignment vertical="center"/>
      <protection/>
    </xf>
    <xf numFmtId="0" fontId="56" fillId="0" borderId="28" xfId="64" applyFont="1" applyBorder="1" applyAlignment="1">
      <alignment horizontal="right" vertical="center"/>
      <protection/>
    </xf>
    <xf numFmtId="0" fontId="56" fillId="0" borderId="28" xfId="64" applyFont="1" applyBorder="1" applyAlignment="1">
      <alignment vertical="center"/>
      <protection/>
    </xf>
    <xf numFmtId="0" fontId="54" fillId="0" borderId="28" xfId="64" applyFont="1" applyBorder="1" applyAlignment="1">
      <alignment vertical="center" wrapText="1"/>
      <protection/>
    </xf>
    <xf numFmtId="0" fontId="56" fillId="0" borderId="34" xfId="64" applyFont="1" applyBorder="1" applyAlignment="1">
      <alignment vertical="center"/>
      <protection/>
    </xf>
    <xf numFmtId="38" fontId="56" fillId="0" borderId="21" xfId="50" applyNumberFormat="1" applyFont="1" applyBorder="1" applyAlignment="1">
      <alignment vertical="center"/>
    </xf>
    <xf numFmtId="38" fontId="56" fillId="0" borderId="21" xfId="50" applyNumberFormat="1" applyFont="1" applyFill="1" applyBorder="1" applyAlignment="1">
      <alignment vertical="center"/>
    </xf>
    <xf numFmtId="38" fontId="56" fillId="0" borderId="34" xfId="50" applyNumberFormat="1" applyFont="1" applyFill="1" applyBorder="1" applyAlignment="1">
      <alignment vertical="center"/>
    </xf>
    <xf numFmtId="38" fontId="56" fillId="0" borderId="28" xfId="5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56" fillId="0" borderId="27" xfId="64" applyFont="1" applyBorder="1" applyAlignment="1">
      <alignment horizontal="center" vertical="center"/>
      <protection/>
    </xf>
    <xf numFmtId="0" fontId="56" fillId="0" borderId="14" xfId="63" applyFont="1" applyBorder="1" applyAlignment="1">
      <alignment horizontal="center" vertical="center"/>
      <protection/>
    </xf>
    <xf numFmtId="0" fontId="56" fillId="0" borderId="22" xfId="63" applyFont="1" applyBorder="1" applyAlignment="1">
      <alignment horizontal="center" vertical="center"/>
      <protection/>
    </xf>
    <xf numFmtId="0" fontId="56" fillId="0" borderId="12" xfId="63" applyFont="1" applyBorder="1" applyAlignment="1">
      <alignment horizontal="center" vertical="center"/>
      <protection/>
    </xf>
    <xf numFmtId="0" fontId="56" fillId="0" borderId="25" xfId="63" applyFont="1" applyBorder="1" applyAlignment="1">
      <alignment horizontal="center" vertical="center"/>
      <protection/>
    </xf>
    <xf numFmtId="0" fontId="56" fillId="0" borderId="17" xfId="63" applyFont="1" applyBorder="1" applyAlignment="1">
      <alignment horizontal="center" vertical="center"/>
      <protection/>
    </xf>
    <xf numFmtId="0" fontId="56" fillId="0" borderId="26" xfId="63" applyFont="1" applyBorder="1" applyAlignment="1">
      <alignment horizontal="center" vertical="center"/>
      <protection/>
    </xf>
    <xf numFmtId="0" fontId="56" fillId="0" borderId="18" xfId="63" applyFont="1" applyBorder="1" applyAlignment="1">
      <alignment horizontal="left" vertical="center"/>
      <protection/>
    </xf>
    <xf numFmtId="3" fontId="56" fillId="0" borderId="21" xfId="63" applyNumberFormat="1" applyFont="1" applyBorder="1" applyAlignment="1">
      <alignment horizontal="right" vertical="center"/>
      <protection/>
    </xf>
    <xf numFmtId="57" fontId="56" fillId="0" borderId="10" xfId="63" applyNumberFormat="1" applyFont="1" applyBorder="1" applyAlignment="1">
      <alignment horizontal="right" vertical="center"/>
      <protection/>
    </xf>
    <xf numFmtId="0" fontId="56" fillId="0" borderId="10" xfId="63" applyFont="1" applyBorder="1" applyAlignment="1">
      <alignment horizontal="right" vertical="center"/>
      <protection/>
    </xf>
    <xf numFmtId="0" fontId="56" fillId="0" borderId="18" xfId="63" applyFont="1" applyBorder="1" applyAlignment="1">
      <alignment horizontal="left" vertical="center" wrapText="1"/>
      <protection/>
    </xf>
    <xf numFmtId="0" fontId="54" fillId="0" borderId="21" xfId="63" applyFont="1" applyBorder="1" applyAlignment="1">
      <alignment horizontal="left" vertical="center"/>
      <protection/>
    </xf>
    <xf numFmtId="3" fontId="56" fillId="0" borderId="21" xfId="49" applyNumberFormat="1" applyFont="1" applyFill="1" applyBorder="1" applyAlignment="1">
      <alignment vertical="center" shrinkToFit="1"/>
    </xf>
    <xf numFmtId="3" fontId="56" fillId="0" borderId="21" xfId="64" applyNumberFormat="1" applyFont="1" applyFill="1" applyBorder="1" applyAlignment="1">
      <alignment vertical="center" shrinkToFit="1"/>
      <protection/>
    </xf>
    <xf numFmtId="49" fontId="56" fillId="0" borderId="10" xfId="64" applyNumberFormat="1" applyFont="1" applyFill="1" applyBorder="1" applyAlignment="1">
      <alignment horizontal="right" vertical="center" shrinkToFit="1"/>
      <protection/>
    </xf>
    <xf numFmtId="0" fontId="56" fillId="0" borderId="18" xfId="64" applyFont="1" applyFill="1" applyBorder="1" applyAlignment="1">
      <alignment vertical="center"/>
      <protection/>
    </xf>
    <xf numFmtId="0" fontId="54" fillId="0" borderId="21" xfId="64" applyFont="1" applyFill="1" applyBorder="1" applyAlignment="1">
      <alignment vertical="center" shrinkToFit="1"/>
      <protection/>
    </xf>
    <xf numFmtId="3" fontId="56" fillId="0" borderId="21" xfId="49" applyNumberFormat="1" applyFont="1" applyFill="1" applyBorder="1" applyAlignment="1">
      <alignment horizontal="right" vertical="center" shrinkToFit="1"/>
    </xf>
    <xf numFmtId="0" fontId="56" fillId="0" borderId="14" xfId="63" applyFont="1" applyBorder="1" applyAlignment="1">
      <alignment vertical="center" wrapText="1"/>
      <protection/>
    </xf>
    <xf numFmtId="0" fontId="56" fillId="0" borderId="18" xfId="63" applyFont="1" applyBorder="1" applyAlignment="1">
      <alignment vertical="center" wrapText="1"/>
      <protection/>
    </xf>
    <xf numFmtId="0" fontId="56" fillId="0" borderId="22" xfId="63" applyFont="1" applyBorder="1" applyAlignment="1">
      <alignment vertical="center" wrapText="1"/>
      <protection/>
    </xf>
    <xf numFmtId="0" fontId="54" fillId="0" borderId="12" xfId="63" applyFont="1" applyBorder="1" applyAlignment="1">
      <alignment vertical="center"/>
      <protection/>
    </xf>
    <xf numFmtId="0" fontId="54" fillId="0" borderId="21" xfId="63" applyFont="1" applyBorder="1" applyAlignment="1">
      <alignment vertical="center"/>
      <protection/>
    </xf>
    <xf numFmtId="0" fontId="54" fillId="0" borderId="25" xfId="63" applyFont="1" applyBorder="1" applyAlignment="1">
      <alignment vertical="center"/>
      <protection/>
    </xf>
    <xf numFmtId="3" fontId="56" fillId="0" borderId="12" xfId="63" applyNumberFormat="1" applyFont="1" applyBorder="1" applyAlignment="1">
      <alignment vertical="center"/>
      <protection/>
    </xf>
    <xf numFmtId="0" fontId="56" fillId="0" borderId="21" xfId="63" applyFont="1" applyBorder="1" applyAlignment="1">
      <alignment vertical="center"/>
      <protection/>
    </xf>
    <xf numFmtId="0" fontId="55" fillId="0" borderId="21" xfId="63" applyFont="1" applyFill="1" applyBorder="1" applyAlignment="1">
      <alignment vertical="center"/>
      <protection/>
    </xf>
    <xf numFmtId="0" fontId="56" fillId="0" borderId="25" xfId="63" applyFont="1" applyBorder="1" applyAlignment="1">
      <alignment vertical="center"/>
      <protection/>
    </xf>
    <xf numFmtId="0" fontId="54" fillId="0" borderId="12" xfId="64" applyFont="1" applyBorder="1" applyAlignment="1">
      <alignment vertical="center"/>
      <protection/>
    </xf>
    <xf numFmtId="0" fontId="54" fillId="0" borderId="21" xfId="64" applyFont="1" applyBorder="1" applyAlignment="1">
      <alignment vertical="center"/>
      <protection/>
    </xf>
    <xf numFmtId="190" fontId="56" fillId="0" borderId="12" xfId="64" applyNumberFormat="1" applyFont="1" applyBorder="1" applyAlignment="1">
      <alignment vertical="center"/>
      <protection/>
    </xf>
    <xf numFmtId="190" fontId="56" fillId="0" borderId="21" xfId="64" applyNumberFormat="1" applyFont="1" applyBorder="1" applyAlignment="1">
      <alignment vertical="center"/>
      <protection/>
    </xf>
    <xf numFmtId="0" fontId="54" fillId="0" borderId="12" xfId="64" applyFont="1" applyBorder="1" applyAlignment="1">
      <alignment vertical="center" wrapText="1"/>
      <protection/>
    </xf>
    <xf numFmtId="0" fontId="54" fillId="0" borderId="21" xfId="64" applyFont="1" applyBorder="1" applyAlignment="1">
      <alignment vertical="center" wrapText="1"/>
      <protection/>
    </xf>
    <xf numFmtId="0" fontId="56" fillId="0" borderId="12" xfId="64" applyFont="1" applyBorder="1" applyAlignment="1">
      <alignment horizontal="right" vertical="center"/>
      <protection/>
    </xf>
    <xf numFmtId="0" fontId="56" fillId="0" borderId="21" xfId="64" applyFont="1" applyBorder="1" applyAlignment="1">
      <alignment horizontal="right" vertical="center"/>
      <protection/>
    </xf>
    <xf numFmtId="0" fontId="56" fillId="0" borderId="18" xfId="0" applyFont="1" applyBorder="1" applyAlignment="1">
      <alignment vertical="center"/>
    </xf>
    <xf numFmtId="0" fontId="54" fillId="0" borderId="34" xfId="64" applyFont="1" applyBorder="1" applyAlignment="1">
      <alignment vertical="center" wrapText="1"/>
      <protection/>
    </xf>
    <xf numFmtId="0" fontId="54" fillId="0" borderId="25" xfId="64" applyFont="1" applyBorder="1" applyAlignment="1">
      <alignment vertical="center" wrapText="1"/>
      <protection/>
    </xf>
    <xf numFmtId="0" fontId="56" fillId="0" borderId="34" xfId="64" applyFont="1" applyBorder="1" applyAlignment="1">
      <alignment horizontal="right" vertical="center"/>
      <protection/>
    </xf>
    <xf numFmtId="0" fontId="56" fillId="0" borderId="25" xfId="64" applyFont="1" applyBorder="1" applyAlignment="1">
      <alignment horizontal="right" vertical="center"/>
      <protection/>
    </xf>
    <xf numFmtId="190" fontId="55" fillId="0" borderId="21" xfId="0" applyNumberFormat="1" applyFont="1" applyBorder="1" applyAlignment="1">
      <alignment vertical="center"/>
    </xf>
    <xf numFmtId="190" fontId="55" fillId="0" borderId="28" xfId="0" applyNumberFormat="1" applyFont="1" applyBorder="1" applyAlignment="1">
      <alignment vertical="center"/>
    </xf>
    <xf numFmtId="0" fontId="56" fillId="0" borderId="50" xfId="64" applyFont="1" applyBorder="1" applyAlignment="1">
      <alignment vertical="center"/>
      <protection/>
    </xf>
    <xf numFmtId="0" fontId="56" fillId="0" borderId="47" xfId="64" applyFont="1" applyBorder="1" applyAlignment="1">
      <alignment vertical="center"/>
      <protection/>
    </xf>
    <xf numFmtId="4" fontId="56" fillId="0" borderId="50" xfId="64" applyNumberFormat="1" applyFont="1" applyBorder="1" applyAlignment="1">
      <alignment vertical="center"/>
      <protection/>
    </xf>
    <xf numFmtId="0" fontId="54" fillId="0" borderId="34" xfId="64" applyFont="1" applyBorder="1" applyAlignment="1">
      <alignment vertical="center" shrinkToFit="1"/>
      <protection/>
    </xf>
    <xf numFmtId="0" fontId="54" fillId="0" borderId="28" xfId="64" applyFont="1" applyBorder="1" applyAlignment="1">
      <alignment vertical="center" shrinkToFit="1"/>
      <protection/>
    </xf>
    <xf numFmtId="0" fontId="54" fillId="0" borderId="47" xfId="64" applyFont="1" applyBorder="1" applyAlignment="1">
      <alignment vertical="center"/>
      <protection/>
    </xf>
    <xf numFmtId="4" fontId="56" fillId="0" borderId="47" xfId="64" applyNumberFormat="1" applyFont="1" applyBorder="1" applyAlignment="1">
      <alignment vertical="center"/>
      <protection/>
    </xf>
    <xf numFmtId="0" fontId="54" fillId="0" borderId="12" xfId="64" applyFont="1" applyBorder="1" applyAlignment="1">
      <alignment horizontal="left" vertical="center"/>
      <protection/>
    </xf>
    <xf numFmtId="0" fontId="54" fillId="0" borderId="28" xfId="64" applyFont="1" applyBorder="1" applyAlignment="1">
      <alignment horizontal="left" vertical="center"/>
      <protection/>
    </xf>
    <xf numFmtId="0" fontId="54" fillId="0" borderId="47" xfId="64" applyFont="1" applyBorder="1" applyAlignment="1">
      <alignment vertical="center" wrapText="1"/>
      <protection/>
    </xf>
    <xf numFmtId="0" fontId="54" fillId="0" borderId="31" xfId="64" applyFont="1" applyBorder="1" applyAlignment="1">
      <alignment vertical="center" wrapText="1"/>
      <protection/>
    </xf>
    <xf numFmtId="0" fontId="56" fillId="0" borderId="31" xfId="64" applyFont="1" applyBorder="1" applyAlignment="1">
      <alignment vertical="center"/>
      <protection/>
    </xf>
    <xf numFmtId="0" fontId="54" fillId="0" borderId="51" xfId="64" applyFont="1" applyBorder="1" applyAlignment="1">
      <alignment horizontal="right" vertical="center"/>
      <protection/>
    </xf>
    <xf numFmtId="0" fontId="54" fillId="0" borderId="48" xfId="64" applyFont="1" applyBorder="1" applyAlignment="1">
      <alignment horizontal="right" vertical="center"/>
      <protection/>
    </xf>
    <xf numFmtId="0" fontId="56" fillId="0" borderId="47" xfId="64" applyFont="1" applyBorder="1" applyAlignment="1">
      <alignment horizontal="right" vertical="center"/>
      <protection/>
    </xf>
    <xf numFmtId="0" fontId="56" fillId="0" borderId="50" xfId="64" applyFont="1" applyBorder="1" applyAlignment="1">
      <alignment horizontal="right" vertical="center"/>
      <protection/>
    </xf>
    <xf numFmtId="0" fontId="54" fillId="0" borderId="32" xfId="64" applyFont="1" applyBorder="1" applyAlignment="1">
      <alignment horizontal="right" vertical="center"/>
      <protection/>
    </xf>
    <xf numFmtId="0" fontId="56" fillId="0" borderId="31" xfId="64" applyFont="1" applyBorder="1" applyAlignment="1">
      <alignment horizontal="right" vertical="center"/>
      <protection/>
    </xf>
    <xf numFmtId="0" fontId="54" fillId="0" borderId="50" xfId="64" applyFont="1" applyBorder="1" applyAlignment="1">
      <alignment vertical="center"/>
      <protection/>
    </xf>
    <xf numFmtId="4" fontId="56" fillId="0" borderId="47" xfId="64" applyNumberFormat="1" applyFont="1" applyFill="1" applyBorder="1" applyAlignment="1">
      <alignment vertical="center"/>
      <protection/>
    </xf>
    <xf numFmtId="0" fontId="56" fillId="0" borderId="31" xfId="64" applyFont="1" applyFill="1" applyBorder="1" applyAlignment="1">
      <alignment vertical="center"/>
      <protection/>
    </xf>
    <xf numFmtId="0" fontId="54" fillId="0" borderId="50" xfId="0" applyFont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 wrapText="1"/>
    </xf>
    <xf numFmtId="0" fontId="56" fillId="0" borderId="47" xfId="0" applyFont="1" applyBorder="1" applyAlignment="1">
      <alignment vertical="center"/>
    </xf>
    <xf numFmtId="0" fontId="56" fillId="0" borderId="47" xfId="0" applyFont="1" applyBorder="1" applyAlignment="1">
      <alignment horizontal="right" vertical="center"/>
    </xf>
    <xf numFmtId="0" fontId="54" fillId="0" borderId="50" xfId="0" applyFont="1" applyBorder="1" applyAlignment="1">
      <alignment vertical="center"/>
    </xf>
    <xf numFmtId="0" fontId="54" fillId="0" borderId="47" xfId="0" applyFont="1" applyBorder="1" applyAlignment="1">
      <alignment vertical="center"/>
    </xf>
    <xf numFmtId="3" fontId="56" fillId="0" borderId="50" xfId="0" applyNumberFormat="1" applyFont="1" applyBorder="1" applyAlignment="1">
      <alignment vertical="center"/>
    </xf>
    <xf numFmtId="0" fontId="56" fillId="0" borderId="50" xfId="0" applyFont="1" applyBorder="1" applyAlignment="1">
      <alignment horizontal="right" vertical="center"/>
    </xf>
    <xf numFmtId="0" fontId="54" fillId="0" borderId="34" xfId="0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0" fontId="54" fillId="0" borderId="28" xfId="0" applyFont="1" applyBorder="1" applyAlignment="1">
      <alignment vertical="center"/>
    </xf>
    <xf numFmtId="38" fontId="56" fillId="0" borderId="47" xfId="0" applyNumberFormat="1" applyFont="1" applyBorder="1" applyAlignment="1">
      <alignment horizontal="right" vertical="center" shrinkToFit="1"/>
    </xf>
    <xf numFmtId="0" fontId="56" fillId="0" borderId="46" xfId="0" applyFont="1" applyBorder="1" applyAlignment="1">
      <alignment vertical="center" wrapText="1"/>
    </xf>
    <xf numFmtId="0" fontId="56" fillId="0" borderId="29" xfId="0" applyFont="1" applyBorder="1" applyAlignment="1">
      <alignment vertical="center" wrapText="1"/>
    </xf>
    <xf numFmtId="0" fontId="56" fillId="0" borderId="47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38" fontId="56" fillId="0" borderId="31" xfId="0" applyNumberFormat="1" applyFont="1" applyBorder="1" applyAlignment="1">
      <alignment horizontal="right" vertical="center" shrinkToFit="1"/>
    </xf>
    <xf numFmtId="0" fontId="56" fillId="0" borderId="49" xfId="0" applyFont="1" applyBorder="1" applyAlignment="1">
      <alignment horizontal="left" vertical="center"/>
    </xf>
    <xf numFmtId="0" fontId="56" fillId="0" borderId="46" xfId="0" applyFont="1" applyBorder="1" applyAlignment="1">
      <alignment horizontal="left" vertical="center"/>
    </xf>
    <xf numFmtId="57" fontId="54" fillId="0" borderId="48" xfId="0" applyNumberFormat="1" applyFont="1" applyBorder="1" applyAlignment="1">
      <alignment horizontal="right" vertical="center"/>
    </xf>
    <xf numFmtId="0" fontId="54" fillId="0" borderId="48" xfId="0" applyFont="1" applyBorder="1" applyAlignment="1">
      <alignment horizontal="right" vertical="center"/>
    </xf>
    <xf numFmtId="0" fontId="54" fillId="0" borderId="47" xfId="0" applyFont="1" applyBorder="1" applyAlignment="1">
      <alignment horizontal="center" vertical="center"/>
    </xf>
    <xf numFmtId="0" fontId="56" fillId="0" borderId="47" xfId="0" applyFont="1" applyBorder="1" applyAlignment="1">
      <alignment horizontal="right" vertical="center" shrinkToFit="1"/>
    </xf>
    <xf numFmtId="0" fontId="54" fillId="0" borderId="34" xfId="0" applyFont="1" applyBorder="1" applyAlignment="1">
      <alignment horizontal="right" vertical="center"/>
    </xf>
    <xf numFmtId="0" fontId="54" fillId="0" borderId="28" xfId="0" applyFont="1" applyBorder="1" applyAlignment="1">
      <alignment horizontal="right" vertical="center"/>
    </xf>
    <xf numFmtId="0" fontId="56" fillId="0" borderId="46" xfId="0" applyFont="1" applyFill="1" applyBorder="1" applyAlignment="1">
      <alignment vertical="center"/>
    </xf>
    <xf numFmtId="0" fontId="56" fillId="0" borderId="29" xfId="0" applyFont="1" applyFill="1" applyBorder="1" applyAlignment="1">
      <alignment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6" fillId="0" borderId="49" xfId="0" applyFont="1" applyBorder="1" applyAlignment="1">
      <alignment vertical="center"/>
    </xf>
    <xf numFmtId="0" fontId="56" fillId="0" borderId="46" xfId="0" applyFont="1" applyBorder="1" applyAlignment="1">
      <alignment vertical="center"/>
    </xf>
    <xf numFmtId="0" fontId="54" fillId="0" borderId="50" xfId="0" applyFont="1" applyBorder="1" applyAlignment="1">
      <alignment vertical="center" wrapText="1"/>
    </xf>
    <xf numFmtId="0" fontId="54" fillId="0" borderId="47" xfId="0" applyFont="1" applyBorder="1" applyAlignment="1">
      <alignment vertical="center" wrapText="1"/>
    </xf>
    <xf numFmtId="0" fontId="56" fillId="0" borderId="50" xfId="0" applyFont="1" applyBorder="1" applyAlignment="1">
      <alignment vertical="center"/>
    </xf>
    <xf numFmtId="0" fontId="56" fillId="0" borderId="31" xfId="0" applyFont="1" applyBorder="1" applyAlignment="1">
      <alignment vertical="center"/>
    </xf>
    <xf numFmtId="0" fontId="54" fillId="0" borderId="32" xfId="0" applyFont="1" applyBorder="1" applyAlignment="1">
      <alignment horizontal="right" vertical="center"/>
    </xf>
    <xf numFmtId="0" fontId="54" fillId="0" borderId="34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right" vertical="center"/>
    </xf>
    <xf numFmtId="0" fontId="56" fillId="0" borderId="25" xfId="0" applyFont="1" applyBorder="1" applyAlignment="1">
      <alignment horizontal="right" vertical="center"/>
    </xf>
    <xf numFmtId="0" fontId="56" fillId="0" borderId="34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4" fillId="0" borderId="34" xfId="0" applyFont="1" applyBorder="1" applyAlignment="1">
      <alignment vertical="center" wrapText="1"/>
    </xf>
    <xf numFmtId="0" fontId="54" fillId="0" borderId="25" xfId="0" applyFont="1" applyBorder="1" applyAlignment="1">
      <alignment vertical="center"/>
    </xf>
    <xf numFmtId="38" fontId="56" fillId="0" borderId="47" xfId="0" applyNumberFormat="1" applyFont="1" applyBorder="1" applyAlignment="1">
      <alignment vertical="center"/>
    </xf>
    <xf numFmtId="38" fontId="56" fillId="0" borderId="31" xfId="0" applyNumberFormat="1" applyFont="1" applyBorder="1" applyAlignment="1">
      <alignment vertical="center"/>
    </xf>
    <xf numFmtId="0" fontId="54" fillId="0" borderId="3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/>
    </xf>
    <xf numFmtId="57" fontId="54" fillId="0" borderId="35" xfId="0" applyNumberFormat="1" applyFont="1" applyBorder="1" applyAlignment="1">
      <alignment horizontal="right" vertical="center"/>
    </xf>
    <xf numFmtId="0" fontId="54" fillId="0" borderId="26" xfId="0" applyFont="1" applyBorder="1" applyAlignment="1">
      <alignment horizontal="right" vertical="center"/>
    </xf>
    <xf numFmtId="0" fontId="56" fillId="0" borderId="49" xfId="64" applyFont="1" applyBorder="1" applyAlignment="1">
      <alignment vertical="center" shrinkToFit="1"/>
      <protection/>
    </xf>
    <xf numFmtId="0" fontId="56" fillId="0" borderId="46" xfId="64" applyFont="1" applyBorder="1" applyAlignment="1">
      <alignment vertical="center" shrinkToFit="1"/>
      <protection/>
    </xf>
    <xf numFmtId="0" fontId="56" fillId="0" borderId="29" xfId="64" applyFont="1" applyBorder="1" applyAlignment="1">
      <alignment vertical="center" shrinkToFit="1"/>
      <protection/>
    </xf>
    <xf numFmtId="0" fontId="56" fillId="0" borderId="46" xfId="0" applyFont="1" applyBorder="1" applyAlignment="1">
      <alignment horizontal="left" vertical="center" wrapText="1"/>
    </xf>
    <xf numFmtId="0" fontId="56" fillId="0" borderId="33" xfId="0" applyFont="1" applyBorder="1" applyAlignment="1">
      <alignment horizontal="left" vertical="center" wrapText="1"/>
    </xf>
    <xf numFmtId="0" fontId="56" fillId="0" borderId="36" xfId="0" applyFont="1" applyBorder="1" applyAlignment="1">
      <alignment horizontal="left" vertical="center" wrapText="1"/>
    </xf>
    <xf numFmtId="0" fontId="56" fillId="0" borderId="33" xfId="63" applyFont="1" applyBorder="1" applyAlignment="1">
      <alignment vertical="center" shrinkToFit="1"/>
      <protection/>
    </xf>
    <xf numFmtId="0" fontId="56" fillId="0" borderId="36" xfId="63" applyFont="1" applyBorder="1" applyAlignment="1">
      <alignment vertical="center" shrinkToFit="1"/>
      <protection/>
    </xf>
    <xf numFmtId="40" fontId="56" fillId="0" borderId="34" xfId="50" applyFont="1" applyBorder="1" applyAlignment="1">
      <alignment vertical="center"/>
    </xf>
    <xf numFmtId="40" fontId="56" fillId="0" borderId="28" xfId="50" applyFont="1" applyBorder="1" applyAlignment="1">
      <alignment vertical="center"/>
    </xf>
    <xf numFmtId="0" fontId="54" fillId="0" borderId="34" xfId="63" applyFont="1" applyBorder="1" applyAlignment="1">
      <alignment vertical="center" shrinkToFit="1"/>
      <protection/>
    </xf>
    <xf numFmtId="0" fontId="54" fillId="0" borderId="28" xfId="63" applyFont="1" applyBorder="1" applyAlignment="1">
      <alignment vertical="center" shrinkToFit="1"/>
      <protection/>
    </xf>
    <xf numFmtId="0" fontId="56" fillId="0" borderId="12" xfId="63" applyFont="1" applyBorder="1" applyAlignment="1">
      <alignment horizontal="right" vertical="center"/>
      <protection/>
    </xf>
    <xf numFmtId="0" fontId="56" fillId="0" borderId="21" xfId="63" applyFont="1" applyBorder="1" applyAlignment="1">
      <alignment horizontal="right" vertical="center"/>
      <protection/>
    </xf>
    <xf numFmtId="0" fontId="56" fillId="0" borderId="14" xfId="63" applyFont="1" applyBorder="1" applyAlignment="1">
      <alignment vertical="center" shrinkToFit="1"/>
      <protection/>
    </xf>
    <xf numFmtId="0" fontId="56" fillId="0" borderId="18" xfId="63" applyFont="1" applyBorder="1" applyAlignment="1">
      <alignment vertical="center" shrinkToFit="1"/>
      <protection/>
    </xf>
    <xf numFmtId="40" fontId="56" fillId="0" borderId="21" xfId="50" applyFont="1" applyBorder="1" applyAlignment="1">
      <alignment vertical="center"/>
    </xf>
    <xf numFmtId="0" fontId="56" fillId="0" borderId="34" xfId="63" applyFont="1" applyBorder="1" applyAlignment="1">
      <alignment horizontal="right" vertical="center"/>
      <protection/>
    </xf>
    <xf numFmtId="0" fontId="57" fillId="0" borderId="34" xfId="63" applyFont="1" applyBorder="1" applyAlignment="1">
      <alignment vertical="center" wrapText="1"/>
      <protection/>
    </xf>
    <xf numFmtId="0" fontId="57" fillId="0" borderId="21" xfId="0" applyFont="1" applyBorder="1" applyAlignment="1">
      <alignment vertical="center"/>
    </xf>
    <xf numFmtId="0" fontId="56" fillId="0" borderId="34" xfId="63" applyFont="1" applyBorder="1" applyAlignment="1">
      <alignment horizontal="right" vertical="center" wrapText="1"/>
      <protection/>
    </xf>
    <xf numFmtId="0" fontId="56" fillId="0" borderId="28" xfId="63" applyFont="1" applyBorder="1" applyAlignment="1">
      <alignment horizontal="right" vertical="center"/>
      <protection/>
    </xf>
    <xf numFmtId="0" fontId="54" fillId="0" borderId="17" xfId="63" applyFont="1" applyBorder="1" applyAlignment="1">
      <alignment horizontal="left" vertical="center" wrapText="1"/>
      <protection/>
    </xf>
    <xf numFmtId="0" fontId="54" fillId="0" borderId="10" xfId="63" applyFont="1" applyBorder="1" applyAlignment="1">
      <alignment horizontal="left" vertical="center"/>
      <protection/>
    </xf>
    <xf numFmtId="0" fontId="54" fillId="0" borderId="35" xfId="63" applyFont="1" applyBorder="1" applyAlignment="1">
      <alignment vertical="center" wrapText="1"/>
      <protection/>
    </xf>
    <xf numFmtId="0" fontId="54" fillId="0" borderId="37" xfId="63" applyFont="1" applyBorder="1" applyAlignment="1">
      <alignment vertical="center"/>
      <protection/>
    </xf>
    <xf numFmtId="0" fontId="54" fillId="0" borderId="10" xfId="63" applyFont="1" applyBorder="1" applyAlignment="1">
      <alignment horizontal="center" vertical="center" wrapText="1"/>
      <protection/>
    </xf>
    <xf numFmtId="0" fontId="54" fillId="0" borderId="10" xfId="63" applyFont="1" applyBorder="1" applyAlignment="1">
      <alignment horizontal="center" vertical="center"/>
      <protection/>
    </xf>
    <xf numFmtId="0" fontId="54" fillId="0" borderId="35" xfId="63" applyFont="1" applyBorder="1" applyAlignment="1">
      <alignment horizontal="left" vertical="center" wrapText="1"/>
      <protection/>
    </xf>
    <xf numFmtId="0" fontId="54" fillId="0" borderId="37" xfId="63" applyFont="1" applyBorder="1" applyAlignment="1">
      <alignment horizontal="left" vertical="center"/>
      <protection/>
    </xf>
    <xf numFmtId="0" fontId="54" fillId="0" borderId="35" xfId="63" applyFont="1" applyBorder="1" applyAlignment="1">
      <alignment horizontal="center" vertical="center" wrapText="1"/>
      <protection/>
    </xf>
    <xf numFmtId="0" fontId="54" fillId="0" borderId="37" xfId="63" applyFont="1" applyBorder="1" applyAlignment="1">
      <alignment horizontal="center" vertical="center"/>
      <protection/>
    </xf>
    <xf numFmtId="40" fontId="56" fillId="0" borderId="34" xfId="50" applyFont="1" applyBorder="1" applyAlignment="1">
      <alignment horizontal="right" vertical="center" wrapText="1"/>
    </xf>
    <xf numFmtId="40" fontId="56" fillId="0" borderId="28" xfId="50" applyFont="1" applyBorder="1" applyAlignment="1">
      <alignment horizontal="right" vertical="center"/>
    </xf>
    <xf numFmtId="0" fontId="54" fillId="0" borderId="21" xfId="63" applyFont="1" applyBorder="1" applyAlignment="1">
      <alignment vertical="center" shrinkToFit="1"/>
      <protection/>
    </xf>
    <xf numFmtId="0" fontId="55" fillId="0" borderId="21" xfId="63" applyFont="1" applyBorder="1" applyAlignment="1">
      <alignment vertical="center" shrinkToFit="1"/>
      <protection/>
    </xf>
    <xf numFmtId="0" fontId="56" fillId="0" borderId="25" xfId="63" applyFont="1" applyBorder="1" applyAlignment="1">
      <alignment horizontal="right" vertical="center"/>
      <protection/>
    </xf>
    <xf numFmtId="40" fontId="56" fillId="0" borderId="25" xfId="50" applyFont="1" applyBorder="1" applyAlignment="1">
      <alignment vertical="center"/>
    </xf>
    <xf numFmtId="0" fontId="54" fillId="0" borderId="25" xfId="63" applyFont="1" applyBorder="1" applyAlignment="1">
      <alignment vertical="center" shrinkToFit="1"/>
      <protection/>
    </xf>
    <xf numFmtId="0" fontId="54" fillId="0" borderId="26" xfId="63" applyFont="1" applyBorder="1" applyAlignment="1">
      <alignment horizontal="center" vertical="center"/>
      <protection/>
    </xf>
    <xf numFmtId="0" fontId="56" fillId="0" borderId="65" xfId="63" applyFont="1" applyBorder="1" applyAlignment="1">
      <alignment horizontal="center" vertical="center"/>
      <protection/>
    </xf>
    <xf numFmtId="0" fontId="56" fillId="0" borderId="66" xfId="63" applyFont="1" applyBorder="1" applyAlignment="1">
      <alignment horizontal="center" vertical="center"/>
      <protection/>
    </xf>
    <xf numFmtId="0" fontId="56" fillId="0" borderId="67" xfId="63" applyFont="1" applyBorder="1" applyAlignment="1">
      <alignment horizontal="center" vertical="center"/>
      <protection/>
    </xf>
    <xf numFmtId="0" fontId="56" fillId="0" borderId="27" xfId="63" applyFont="1" applyBorder="1" applyAlignment="1">
      <alignment horizontal="center" vertical="center" shrinkToFit="1"/>
      <protection/>
    </xf>
    <xf numFmtId="0" fontId="54" fillId="0" borderId="12" xfId="63" applyFont="1" applyBorder="1" applyAlignment="1">
      <alignment vertical="center" shrinkToFit="1"/>
      <protection/>
    </xf>
    <xf numFmtId="0" fontId="56" fillId="0" borderId="22" xfId="63" applyFont="1" applyBorder="1" applyAlignment="1">
      <alignment vertical="center" shrinkToFit="1"/>
      <protection/>
    </xf>
    <xf numFmtId="40" fontId="56" fillId="0" borderId="12" xfId="50" applyFont="1" applyBorder="1" applyAlignment="1">
      <alignment vertical="center"/>
    </xf>
    <xf numFmtId="40" fontId="56" fillId="0" borderId="34" xfId="50" applyFont="1" applyFill="1" applyBorder="1" applyAlignment="1">
      <alignment horizontal="right" vertical="center" wrapText="1"/>
    </xf>
    <xf numFmtId="40" fontId="56" fillId="0" borderId="28" xfId="50" applyFont="1" applyFill="1" applyBorder="1" applyAlignment="1">
      <alignment horizontal="right" vertical="center"/>
    </xf>
    <xf numFmtId="0" fontId="56" fillId="0" borderId="18" xfId="64" applyFont="1" applyBorder="1" applyAlignment="1">
      <alignment vertical="center"/>
      <protection/>
    </xf>
    <xf numFmtId="0" fontId="56" fillId="0" borderId="36" xfId="64" applyFont="1" applyBorder="1" applyAlignment="1">
      <alignment vertical="center"/>
      <protection/>
    </xf>
    <xf numFmtId="0" fontId="54" fillId="0" borderId="21" xfId="64" applyFont="1" applyBorder="1" applyAlignment="1">
      <alignment horizontal="left" vertical="center"/>
      <protection/>
    </xf>
    <xf numFmtId="40" fontId="56" fillId="0" borderId="21" xfId="50" applyFont="1" applyBorder="1" applyAlignment="1">
      <alignment horizontal="right" vertical="center"/>
    </xf>
    <xf numFmtId="57" fontId="56" fillId="0" borderId="21" xfId="64" applyNumberFormat="1" applyFont="1" applyBorder="1" applyAlignment="1">
      <alignment horizontal="right" vertical="center"/>
      <protection/>
    </xf>
    <xf numFmtId="0" fontId="56" fillId="0" borderId="10" xfId="64" applyFont="1" applyBorder="1" applyAlignment="1">
      <alignment horizontal="right" vertical="center"/>
      <protection/>
    </xf>
    <xf numFmtId="0" fontId="56" fillId="0" borderId="18" xfId="64" applyFont="1" applyBorder="1" applyAlignment="1">
      <alignment vertical="center" shrinkToFit="1"/>
      <protection/>
    </xf>
    <xf numFmtId="38" fontId="56" fillId="0" borderId="10" xfId="50" applyNumberFormat="1" applyFont="1" applyBorder="1" applyAlignment="1">
      <alignment vertical="center"/>
    </xf>
    <xf numFmtId="0" fontId="56" fillId="0" borderId="10" xfId="64" applyFont="1" applyBorder="1" applyAlignment="1">
      <alignment vertical="center"/>
      <protection/>
    </xf>
    <xf numFmtId="203" fontId="56" fillId="0" borderId="21" xfId="64" applyNumberFormat="1" applyFont="1" applyBorder="1" applyAlignment="1">
      <alignment vertical="center"/>
      <protection/>
    </xf>
    <xf numFmtId="4" fontId="56" fillId="0" borderId="21" xfId="64" applyNumberFormat="1" applyFont="1" applyBorder="1" applyAlignment="1">
      <alignment vertical="center"/>
      <protection/>
    </xf>
    <xf numFmtId="0" fontId="56" fillId="0" borderId="21" xfId="64" applyFont="1" applyBorder="1" applyAlignment="1">
      <alignment vertical="center"/>
      <protection/>
    </xf>
    <xf numFmtId="0" fontId="57" fillId="0" borderId="21" xfId="64" applyFont="1" applyBorder="1" applyAlignment="1">
      <alignment vertical="center" wrapText="1"/>
      <protection/>
    </xf>
    <xf numFmtId="0" fontId="57" fillId="0" borderId="21" xfId="64" applyFont="1" applyBorder="1" applyAlignment="1">
      <alignment vertical="center"/>
      <protection/>
    </xf>
    <xf numFmtId="2" fontId="56" fillId="0" borderId="21" xfId="64" applyNumberFormat="1" applyFont="1" applyBorder="1" applyAlignment="1">
      <alignment vertical="center"/>
      <protection/>
    </xf>
    <xf numFmtId="57" fontId="56" fillId="0" borderId="21" xfId="50" applyNumberFormat="1" applyFont="1" applyBorder="1" applyAlignment="1">
      <alignment horizontal="right" vertical="center"/>
    </xf>
    <xf numFmtId="0" fontId="56" fillId="0" borderId="21" xfId="50" applyNumberFormat="1" applyFont="1" applyBorder="1" applyAlignment="1">
      <alignment horizontal="right" vertical="center"/>
    </xf>
    <xf numFmtId="0" fontId="54" fillId="0" borderId="21" xfId="64" applyFont="1" applyBorder="1" applyAlignment="1">
      <alignment vertical="center" shrinkToFit="1"/>
      <protection/>
    </xf>
    <xf numFmtId="0" fontId="54" fillId="0" borderId="21" xfId="64" applyFont="1" applyBorder="1" applyAlignment="1">
      <alignment horizontal="left" vertical="center" shrinkToFit="1"/>
      <protection/>
    </xf>
    <xf numFmtId="187" fontId="56" fillId="0" borderId="34" xfId="64" applyNumberFormat="1" applyFont="1" applyBorder="1" applyAlignment="1">
      <alignment horizontal="right" vertical="center"/>
      <protection/>
    </xf>
    <xf numFmtId="187" fontId="56" fillId="0" borderId="25" xfId="64" applyNumberFormat="1" applyFont="1" applyBorder="1" applyAlignment="1">
      <alignment horizontal="right" vertical="center"/>
      <protection/>
    </xf>
    <xf numFmtId="0" fontId="56" fillId="0" borderId="14" xfId="64" applyFont="1" applyBorder="1" applyAlignment="1">
      <alignment vertical="center"/>
      <protection/>
    </xf>
    <xf numFmtId="0" fontId="56" fillId="0" borderId="22" xfId="64" applyFont="1" applyBorder="1" applyAlignment="1">
      <alignment vertical="center"/>
      <protection/>
    </xf>
    <xf numFmtId="211" fontId="56" fillId="0" borderId="12" xfId="50" applyNumberFormat="1" applyFont="1" applyFill="1" applyBorder="1" applyAlignment="1" applyProtection="1">
      <alignment vertical="center"/>
      <protection/>
    </xf>
    <xf numFmtId="211" fontId="56" fillId="0" borderId="25" xfId="50" applyNumberFormat="1" applyFont="1" applyFill="1" applyBorder="1" applyAlignment="1" applyProtection="1">
      <alignment vertical="center"/>
      <protection/>
    </xf>
    <xf numFmtId="4" fontId="56" fillId="0" borderId="12" xfId="64" applyNumberFormat="1" applyFont="1" applyBorder="1" applyAlignment="1">
      <alignment vertical="center"/>
      <protection/>
    </xf>
    <xf numFmtId="0" fontId="56" fillId="0" borderId="25" xfId="64" applyFont="1" applyBorder="1" applyAlignment="1">
      <alignment vertical="center"/>
      <protection/>
    </xf>
    <xf numFmtId="57" fontId="56" fillId="0" borderId="12" xfId="64" applyNumberFormat="1" applyFont="1" applyBorder="1" applyAlignment="1">
      <alignment horizontal="right" vertical="center"/>
      <protection/>
    </xf>
    <xf numFmtId="0" fontId="54" fillId="0" borderId="34" xfId="64" applyFont="1" applyBorder="1" applyAlignment="1">
      <alignment horizontal="left" vertical="center"/>
      <protection/>
    </xf>
    <xf numFmtId="0" fontId="54" fillId="0" borderId="25" xfId="64" applyFont="1" applyBorder="1" applyAlignment="1">
      <alignment horizontal="left" vertical="center"/>
      <protection/>
    </xf>
    <xf numFmtId="0" fontId="56" fillId="0" borderId="17" xfId="64" applyFont="1" applyBorder="1" applyAlignment="1">
      <alignment horizontal="right" vertical="center"/>
      <protection/>
    </xf>
    <xf numFmtId="0" fontId="56" fillId="0" borderId="26" xfId="64" applyFont="1" applyBorder="1" applyAlignment="1">
      <alignment horizontal="right" vertical="center"/>
      <protection/>
    </xf>
    <xf numFmtId="0" fontId="56" fillId="0" borderId="22" xfId="0" applyFont="1" applyBorder="1" applyAlignment="1">
      <alignment vertical="center" shrinkToFit="1"/>
    </xf>
    <xf numFmtId="49" fontId="56" fillId="0" borderId="12" xfId="64" applyNumberFormat="1" applyFont="1" applyBorder="1" applyAlignment="1">
      <alignment horizontal="right" vertical="center"/>
      <protection/>
    </xf>
    <xf numFmtId="49" fontId="56" fillId="0" borderId="25" xfId="64" applyNumberFormat="1" applyFont="1" applyBorder="1" applyAlignment="1">
      <alignment horizontal="right" vertical="center"/>
      <protection/>
    </xf>
    <xf numFmtId="0" fontId="54" fillId="0" borderId="25" xfId="64" applyFont="1" applyBorder="1" applyAlignment="1">
      <alignment vertical="center"/>
      <protection/>
    </xf>
    <xf numFmtId="4" fontId="56" fillId="0" borderId="25" xfId="64" applyNumberFormat="1" applyFont="1" applyBorder="1" applyAlignment="1">
      <alignment vertical="center"/>
      <protection/>
    </xf>
    <xf numFmtId="49" fontId="56" fillId="0" borderId="10" xfId="64" applyNumberFormat="1" applyFont="1" applyBorder="1" applyAlignment="1">
      <alignment horizontal="right" vertical="center"/>
      <protection/>
    </xf>
    <xf numFmtId="49" fontId="56" fillId="0" borderId="26" xfId="64" applyNumberFormat="1" applyFont="1" applyBorder="1" applyAlignment="1">
      <alignment horizontal="right" vertical="center"/>
      <protection/>
    </xf>
    <xf numFmtId="40" fontId="56" fillId="0" borderId="21" xfId="50" applyFont="1" applyBorder="1" applyAlignment="1">
      <alignment horizontal="center" vertical="center"/>
    </xf>
    <xf numFmtId="40" fontId="56" fillId="0" borderId="25" xfId="50" applyFont="1" applyBorder="1" applyAlignment="1">
      <alignment horizontal="center" vertical="center"/>
    </xf>
    <xf numFmtId="4" fontId="56" fillId="0" borderId="21" xfId="64" applyNumberFormat="1" applyFont="1" applyBorder="1" applyAlignment="1">
      <alignment horizontal="center" vertical="center"/>
      <protection/>
    </xf>
    <xf numFmtId="0" fontId="56" fillId="0" borderId="21" xfId="64" applyFont="1" applyBorder="1" applyAlignment="1">
      <alignment horizontal="center" vertical="center"/>
      <protection/>
    </xf>
    <xf numFmtId="0" fontId="56" fillId="0" borderId="33" xfId="64" applyFont="1" applyBorder="1" applyAlignment="1">
      <alignment vertical="center" shrinkToFit="1"/>
      <protection/>
    </xf>
    <xf numFmtId="0" fontId="56" fillId="0" borderId="36" xfId="64" applyFont="1" applyBorder="1" applyAlignment="1">
      <alignment vertical="center" shrinkToFit="1"/>
      <protection/>
    </xf>
    <xf numFmtId="4" fontId="56" fillId="0" borderId="34" xfId="64" applyNumberFormat="1" applyFont="1" applyBorder="1" applyAlignment="1">
      <alignment horizontal="center" vertical="center"/>
      <protection/>
    </xf>
    <xf numFmtId="0" fontId="56" fillId="0" borderId="28" xfId="64" applyFont="1" applyBorder="1" applyAlignment="1">
      <alignment horizontal="center" vertical="center"/>
      <protection/>
    </xf>
    <xf numFmtId="49" fontId="56" fillId="0" borderId="35" xfId="64" applyNumberFormat="1" applyFont="1" applyBorder="1" applyAlignment="1">
      <alignment horizontal="right" vertical="center"/>
      <protection/>
    </xf>
    <xf numFmtId="49" fontId="56" fillId="0" borderId="37" xfId="64" applyNumberFormat="1" applyFont="1" applyBorder="1" applyAlignment="1">
      <alignment horizontal="right" vertical="center"/>
      <protection/>
    </xf>
    <xf numFmtId="0" fontId="56" fillId="0" borderId="14" xfId="64" applyFont="1" applyBorder="1" applyAlignment="1">
      <alignment vertical="center" shrinkToFit="1"/>
      <protection/>
    </xf>
    <xf numFmtId="4" fontId="56" fillId="0" borderId="12" xfId="64" applyNumberFormat="1" applyFont="1" applyBorder="1" applyAlignment="1">
      <alignment horizontal="center" vertical="center"/>
      <protection/>
    </xf>
    <xf numFmtId="49" fontId="56" fillId="0" borderId="17" xfId="64" applyNumberFormat="1" applyFont="1" applyBorder="1" applyAlignment="1">
      <alignment horizontal="right" vertical="center"/>
      <protection/>
    </xf>
    <xf numFmtId="40" fontId="56" fillId="0" borderId="34" xfId="50" applyFont="1" applyBorder="1" applyAlignment="1">
      <alignment horizontal="center" vertical="center"/>
    </xf>
    <xf numFmtId="40" fontId="56" fillId="0" borderId="28" xfId="50" applyFont="1" applyBorder="1" applyAlignment="1">
      <alignment horizontal="center" vertical="center"/>
    </xf>
    <xf numFmtId="182" fontId="56" fillId="0" borderId="0" xfId="64" applyNumberFormat="1" applyFont="1" applyAlignment="1">
      <alignment horizontal="right" vertical="center"/>
      <protection/>
    </xf>
    <xf numFmtId="0" fontId="56" fillId="0" borderId="17" xfId="64" applyFont="1" applyBorder="1" applyAlignment="1">
      <alignment vertical="center"/>
      <protection/>
    </xf>
    <xf numFmtId="0" fontId="56" fillId="0" borderId="26" xfId="64" applyFont="1" applyBorder="1" applyAlignment="1">
      <alignment vertical="center"/>
      <protection/>
    </xf>
    <xf numFmtId="182" fontId="56" fillId="0" borderId="0" xfId="64" applyNumberFormat="1" applyFont="1" applyAlignment="1">
      <alignment vertical="center"/>
      <protection/>
    </xf>
    <xf numFmtId="0" fontId="56" fillId="0" borderId="48" xfId="64" applyFont="1" applyBorder="1" applyAlignment="1">
      <alignment horizontal="right" vertical="center"/>
      <protection/>
    </xf>
    <xf numFmtId="0" fontId="56" fillId="0" borderId="32" xfId="64" applyFont="1" applyBorder="1" applyAlignment="1">
      <alignment horizontal="right" vertical="center"/>
      <protection/>
    </xf>
    <xf numFmtId="0" fontId="54" fillId="0" borderId="20" xfId="64" applyFont="1" applyBorder="1" applyAlignment="1">
      <alignment vertical="center"/>
      <protection/>
    </xf>
    <xf numFmtId="0" fontId="54" fillId="0" borderId="24" xfId="64" applyFont="1" applyBorder="1" applyAlignment="1">
      <alignment vertical="center"/>
      <protection/>
    </xf>
    <xf numFmtId="0" fontId="54" fillId="0" borderId="56" xfId="64" applyFont="1" applyBorder="1" applyAlignment="1">
      <alignment vertical="center" shrinkToFit="1"/>
      <protection/>
    </xf>
    <xf numFmtId="0" fontId="54" fillId="0" borderId="58" xfId="64" applyFont="1" applyBorder="1" applyAlignment="1">
      <alignment vertical="center" shrinkToFit="1"/>
      <protection/>
    </xf>
    <xf numFmtId="0" fontId="56" fillId="0" borderId="18" xfId="64" applyFont="1" applyBorder="1" applyAlignment="1">
      <alignment vertical="center" wrapText="1"/>
      <protection/>
    </xf>
    <xf numFmtId="0" fontId="56" fillId="0" borderId="22" xfId="64" applyFont="1" applyBorder="1" applyAlignment="1">
      <alignment vertical="center" wrapText="1"/>
      <protection/>
    </xf>
    <xf numFmtId="40" fontId="56" fillId="0" borderId="21" xfId="49" applyNumberFormat="1" applyFont="1" applyBorder="1" applyAlignment="1">
      <alignment vertical="center"/>
    </xf>
    <xf numFmtId="40" fontId="56" fillId="0" borderId="25" xfId="49" applyNumberFormat="1" applyFont="1" applyBorder="1" applyAlignment="1">
      <alignment vertical="center"/>
    </xf>
    <xf numFmtId="0" fontId="56" fillId="0" borderId="33" xfId="64" applyFont="1" applyBorder="1" applyAlignment="1">
      <alignment vertical="center" wrapText="1"/>
      <protection/>
    </xf>
    <xf numFmtId="0" fontId="54" fillId="0" borderId="34" xfId="64" applyFont="1" applyBorder="1" applyAlignment="1">
      <alignment vertical="center"/>
      <protection/>
    </xf>
    <xf numFmtId="0" fontId="54" fillId="0" borderId="28" xfId="64" applyFont="1" applyBorder="1" applyAlignment="1">
      <alignment vertical="center"/>
      <protection/>
    </xf>
    <xf numFmtId="40" fontId="56" fillId="0" borderId="34" xfId="49" applyNumberFormat="1" applyFont="1" applyBorder="1" applyAlignment="1">
      <alignment vertical="center"/>
    </xf>
    <xf numFmtId="40" fontId="56" fillId="0" borderId="28" xfId="49" applyNumberFormat="1" applyFont="1" applyBorder="1" applyAlignment="1">
      <alignment vertical="center"/>
    </xf>
    <xf numFmtId="0" fontId="54" fillId="0" borderId="56" xfId="64" applyFont="1" applyBorder="1" applyAlignment="1">
      <alignment horizontal="left" vertical="center" wrapText="1"/>
      <protection/>
    </xf>
    <xf numFmtId="0" fontId="54" fillId="0" borderId="58" xfId="64" applyFont="1" applyBorder="1" applyAlignment="1">
      <alignment horizontal="left" vertical="center" wrapText="1"/>
      <protection/>
    </xf>
    <xf numFmtId="0" fontId="56" fillId="0" borderId="35" xfId="64" applyFont="1" applyBorder="1" applyAlignment="1">
      <alignment horizontal="right" vertical="center"/>
      <protection/>
    </xf>
    <xf numFmtId="0" fontId="56" fillId="0" borderId="37" xfId="64" applyFont="1" applyBorder="1" applyAlignment="1">
      <alignment horizontal="right" vertical="center"/>
      <protection/>
    </xf>
    <xf numFmtId="0" fontId="54" fillId="0" borderId="56" xfId="64" applyFont="1" applyBorder="1" applyAlignment="1">
      <alignment vertical="center"/>
      <protection/>
    </xf>
    <xf numFmtId="0" fontId="54" fillId="0" borderId="58" xfId="64" applyFont="1" applyBorder="1" applyAlignment="1">
      <alignment vertical="center"/>
      <protection/>
    </xf>
    <xf numFmtId="40" fontId="56" fillId="0" borderId="21" xfId="49" applyNumberFormat="1" applyFont="1" applyBorder="1" applyAlignment="1">
      <alignment horizontal="right" vertical="center" wrapText="1"/>
    </xf>
    <xf numFmtId="40" fontId="56" fillId="0" borderId="21" xfId="49" applyNumberFormat="1" applyFont="1" applyBorder="1" applyAlignment="1">
      <alignment horizontal="right" vertical="center"/>
    </xf>
    <xf numFmtId="0" fontId="56" fillId="0" borderId="14" xfId="64" applyFont="1" applyBorder="1" applyAlignment="1">
      <alignment vertical="center" wrapText="1"/>
      <protection/>
    </xf>
    <xf numFmtId="40" fontId="56" fillId="0" borderId="12" xfId="49" applyNumberFormat="1" applyFont="1" applyBorder="1" applyAlignment="1">
      <alignment vertical="center"/>
    </xf>
    <xf numFmtId="0" fontId="54" fillId="0" borderId="20" xfId="64" applyFont="1" applyBorder="1" applyAlignment="1">
      <alignment vertical="center" wrapText="1"/>
      <protection/>
    </xf>
    <xf numFmtId="0" fontId="56" fillId="0" borderId="13" xfId="64" applyFont="1" applyBorder="1" applyAlignment="1">
      <alignment horizontal="center" vertical="center"/>
      <protection/>
    </xf>
    <xf numFmtId="0" fontId="56" fillId="0" borderId="21" xfId="64" applyFont="1" applyFill="1" applyBorder="1" applyAlignment="1">
      <alignment vertical="center"/>
      <protection/>
    </xf>
    <xf numFmtId="0" fontId="56" fillId="0" borderId="10" xfId="64" applyFont="1" applyFill="1" applyBorder="1" applyAlignment="1">
      <alignment vertical="center"/>
      <protection/>
    </xf>
    <xf numFmtId="0" fontId="56" fillId="0" borderId="36" xfId="64" applyFont="1" applyBorder="1" applyAlignment="1">
      <alignment vertical="center" wrapText="1"/>
      <protection/>
    </xf>
    <xf numFmtId="0" fontId="56" fillId="0" borderId="32" xfId="64" applyFont="1" applyFill="1" applyBorder="1" applyAlignment="1">
      <alignment vertical="center"/>
      <protection/>
    </xf>
    <xf numFmtId="0" fontId="56" fillId="0" borderId="11" xfId="64" applyFont="1" applyBorder="1" applyAlignment="1">
      <alignment horizontal="center" vertical="center"/>
      <protection/>
    </xf>
    <xf numFmtId="0" fontId="56" fillId="0" borderId="54" xfId="64" applyFont="1" applyBorder="1" applyAlignment="1">
      <alignment horizontal="center" vertical="center"/>
      <protection/>
    </xf>
    <xf numFmtId="0" fontId="56" fillId="0" borderId="52" xfId="64" applyFont="1" applyBorder="1" applyAlignment="1">
      <alignment horizontal="center" vertical="center"/>
      <protection/>
    </xf>
    <xf numFmtId="0" fontId="56" fillId="0" borderId="30" xfId="64" applyFont="1" applyBorder="1" applyAlignment="1">
      <alignment horizontal="center" vertical="center"/>
      <protection/>
    </xf>
    <xf numFmtId="0" fontId="56" fillId="0" borderId="53" xfId="64" applyFont="1" applyBorder="1" applyAlignment="1">
      <alignment horizontal="center" vertical="center"/>
      <protection/>
    </xf>
    <xf numFmtId="0" fontId="56" fillId="0" borderId="68" xfId="64" applyFont="1" applyBorder="1" applyAlignment="1">
      <alignment horizontal="center" vertical="center"/>
      <protection/>
    </xf>
    <xf numFmtId="0" fontId="56" fillId="0" borderId="15" xfId="64" applyFont="1" applyBorder="1" applyAlignment="1">
      <alignment horizontal="center" vertical="center"/>
      <protection/>
    </xf>
    <xf numFmtId="0" fontId="56" fillId="0" borderId="69" xfId="64" applyFont="1" applyBorder="1" applyAlignment="1">
      <alignment horizontal="center" vertical="center"/>
      <protection/>
    </xf>
    <xf numFmtId="0" fontId="56" fillId="0" borderId="57" xfId="64" applyFont="1" applyBorder="1" applyAlignment="1">
      <alignment horizontal="center" vertical="center"/>
      <protection/>
    </xf>
    <xf numFmtId="0" fontId="56" fillId="0" borderId="64" xfId="64" applyFont="1" applyBorder="1" applyAlignment="1">
      <alignment horizontal="center" vertical="center"/>
      <protection/>
    </xf>
    <xf numFmtId="0" fontId="56" fillId="0" borderId="70" xfId="64" applyFont="1" applyBorder="1" applyAlignment="1">
      <alignment horizontal="center" vertical="center"/>
      <protection/>
    </xf>
    <xf numFmtId="0" fontId="56" fillId="0" borderId="14" xfId="64" applyFont="1" applyBorder="1" applyAlignment="1">
      <alignment horizontal="left" vertical="center"/>
      <protection/>
    </xf>
    <xf numFmtId="0" fontId="56" fillId="0" borderId="12" xfId="64" applyFont="1" applyBorder="1" applyAlignment="1">
      <alignment horizontal="left" vertical="center"/>
      <protection/>
    </xf>
    <xf numFmtId="0" fontId="56" fillId="0" borderId="18" xfId="64" applyFont="1" applyBorder="1" applyAlignment="1">
      <alignment horizontal="left" vertical="center"/>
      <protection/>
    </xf>
    <xf numFmtId="0" fontId="56" fillId="0" borderId="21" xfId="64" applyFont="1" applyBorder="1" applyAlignment="1">
      <alignment horizontal="left" vertical="center"/>
      <protection/>
    </xf>
    <xf numFmtId="0" fontId="56" fillId="0" borderId="29" xfId="64" applyFont="1" applyBorder="1" applyAlignment="1">
      <alignment horizontal="center" vertical="center"/>
      <protection/>
    </xf>
    <xf numFmtId="0" fontId="56" fillId="0" borderId="31" xfId="64" applyFont="1" applyBorder="1" applyAlignment="1">
      <alignment horizontal="center" vertical="center"/>
      <protection/>
    </xf>
    <xf numFmtId="0" fontId="56" fillId="0" borderId="33" xfId="64" applyFont="1" applyBorder="1" applyAlignment="1">
      <alignment vertical="center"/>
      <protection/>
    </xf>
    <xf numFmtId="0" fontId="56" fillId="0" borderId="28" xfId="64" applyFont="1" applyBorder="1" applyAlignment="1">
      <alignment horizontal="right" vertical="center"/>
      <protection/>
    </xf>
    <xf numFmtId="0" fontId="56" fillId="0" borderId="35" xfId="64" applyFont="1" applyBorder="1" applyAlignment="1">
      <alignment vertical="center"/>
      <protection/>
    </xf>
    <xf numFmtId="0" fontId="56" fillId="0" borderId="37" xfId="64" applyFont="1" applyBorder="1" applyAlignment="1">
      <alignment vertical="center"/>
      <protection/>
    </xf>
    <xf numFmtId="2" fontId="56" fillId="0" borderId="34" xfId="64" applyNumberFormat="1" applyFont="1" applyBorder="1" applyAlignment="1">
      <alignment vertical="center"/>
      <protection/>
    </xf>
    <xf numFmtId="2" fontId="56" fillId="0" borderId="28" xfId="64" applyNumberFormat="1" applyFont="1" applyBorder="1" applyAlignment="1">
      <alignment vertical="center"/>
      <protection/>
    </xf>
    <xf numFmtId="57" fontId="56" fillId="0" borderId="35" xfId="64" applyNumberFormat="1" applyFont="1" applyBorder="1" applyAlignment="1">
      <alignment horizontal="right" vertical="center"/>
      <protection/>
    </xf>
    <xf numFmtId="2" fontId="56" fillId="0" borderId="25" xfId="64" applyNumberFormat="1" applyFont="1" applyBorder="1" applyAlignment="1">
      <alignment vertical="center"/>
      <protection/>
    </xf>
    <xf numFmtId="40" fontId="56" fillId="0" borderId="12" xfId="49" applyNumberFormat="1" applyFont="1" applyFill="1" applyBorder="1" applyAlignment="1">
      <alignment vertical="center"/>
    </xf>
    <xf numFmtId="40" fontId="56" fillId="0" borderId="21" xfId="49" applyNumberFormat="1" applyFont="1" applyFill="1" applyBorder="1" applyAlignment="1">
      <alignment vertical="center"/>
    </xf>
    <xf numFmtId="0" fontId="56" fillId="0" borderId="22" xfId="64" applyFont="1" applyBorder="1" applyAlignment="1">
      <alignment vertical="center" shrinkToFit="1"/>
      <protection/>
    </xf>
    <xf numFmtId="0" fontId="54" fillId="0" borderId="0" xfId="0" applyFont="1" applyFill="1" applyBorder="1" applyAlignment="1">
      <alignment horizontal="left" vertical="center"/>
    </xf>
    <xf numFmtId="0" fontId="56" fillId="0" borderId="38" xfId="63" applyNumberFormat="1" applyFont="1" applyFill="1" applyBorder="1" applyAlignment="1">
      <alignment vertical="center"/>
      <protection/>
    </xf>
    <xf numFmtId="0" fontId="55" fillId="0" borderId="56" xfId="0" applyFont="1" applyFill="1" applyBorder="1" applyAlignment="1">
      <alignment vertical="center"/>
    </xf>
    <xf numFmtId="0" fontId="56" fillId="0" borderId="43" xfId="63" applyNumberFormat="1" applyFont="1" applyFill="1" applyBorder="1" applyAlignment="1">
      <alignment vertical="center"/>
      <protection/>
    </xf>
    <xf numFmtId="0" fontId="55" fillId="0" borderId="24" xfId="0" applyFont="1" applyFill="1" applyBorder="1" applyAlignment="1">
      <alignment vertical="center"/>
    </xf>
    <xf numFmtId="0" fontId="56" fillId="0" borderId="71" xfId="63" applyNumberFormat="1" applyFont="1" applyFill="1" applyBorder="1" applyAlignment="1">
      <alignment vertical="center"/>
      <protection/>
    </xf>
    <xf numFmtId="0" fontId="55" fillId="0" borderId="72" xfId="0" applyFont="1" applyFill="1" applyBorder="1" applyAlignment="1">
      <alignment vertical="center"/>
    </xf>
    <xf numFmtId="0" fontId="55" fillId="0" borderId="39" xfId="0" applyFont="1" applyFill="1" applyBorder="1" applyAlignment="1">
      <alignment vertical="center"/>
    </xf>
    <xf numFmtId="0" fontId="56" fillId="0" borderId="73" xfId="63" applyNumberFormat="1" applyFont="1" applyFill="1" applyBorder="1" applyAlignment="1">
      <alignment horizontal="center" vertical="center"/>
      <protection/>
    </xf>
    <xf numFmtId="0" fontId="56" fillId="0" borderId="52" xfId="63" applyNumberFormat="1" applyFont="1" applyFill="1" applyBorder="1" applyAlignment="1">
      <alignment horizontal="center" vertical="center"/>
      <protection/>
    </xf>
    <xf numFmtId="0" fontId="56" fillId="0" borderId="74" xfId="63" applyNumberFormat="1" applyFont="1" applyFill="1" applyBorder="1" applyAlignment="1">
      <alignment vertical="center"/>
      <protection/>
    </xf>
    <xf numFmtId="0" fontId="55" fillId="0" borderId="75" xfId="0" applyFont="1" applyFill="1" applyBorder="1" applyAlignment="1">
      <alignment vertical="center"/>
    </xf>
    <xf numFmtId="0" fontId="56" fillId="0" borderId="56" xfId="63" applyNumberFormat="1" applyFont="1" applyFill="1" applyBorder="1" applyAlignment="1">
      <alignment vertical="center"/>
      <protection/>
    </xf>
    <xf numFmtId="0" fontId="56" fillId="0" borderId="41" xfId="63" applyNumberFormat="1" applyFont="1" applyFill="1" applyBorder="1" applyAlignment="1">
      <alignment vertical="center"/>
      <protection/>
    </xf>
    <xf numFmtId="0" fontId="56" fillId="0" borderId="20" xfId="63" applyNumberFormat="1" applyFont="1" applyFill="1" applyBorder="1" applyAlignment="1">
      <alignment vertical="center"/>
      <protection/>
    </xf>
    <xf numFmtId="0" fontId="56" fillId="0" borderId="76" xfId="63" applyNumberFormat="1" applyFont="1" applyFill="1" applyBorder="1" applyAlignment="1">
      <alignment vertical="center"/>
      <protection/>
    </xf>
    <xf numFmtId="0" fontId="56" fillId="0" borderId="58" xfId="63" applyNumberFormat="1" applyFont="1" applyFill="1" applyBorder="1" applyAlignment="1">
      <alignment vertical="center"/>
      <protection/>
    </xf>
    <xf numFmtId="0" fontId="56" fillId="0" borderId="47" xfId="63" applyNumberFormat="1" applyFont="1" applyFill="1" applyBorder="1" applyAlignment="1">
      <alignment vertical="center" wrapText="1"/>
      <protection/>
    </xf>
    <xf numFmtId="0" fontId="54" fillId="0" borderId="47" xfId="0" applyFont="1" applyFill="1" applyBorder="1" applyAlignment="1">
      <alignment vertical="center" wrapText="1"/>
    </xf>
    <xf numFmtId="0" fontId="55" fillId="0" borderId="47" xfId="0" applyFont="1" applyFill="1" applyBorder="1" applyAlignment="1">
      <alignment vertical="center"/>
    </xf>
    <xf numFmtId="0" fontId="54" fillId="0" borderId="12" xfId="63" applyFont="1" applyFill="1" applyBorder="1" applyAlignment="1">
      <alignment horizontal="left" vertical="center" wrapText="1"/>
      <protection/>
    </xf>
    <xf numFmtId="0" fontId="54" fillId="0" borderId="28" xfId="63" applyFont="1" applyFill="1" applyBorder="1" applyAlignment="1">
      <alignment horizontal="left" vertical="center"/>
      <protection/>
    </xf>
    <xf numFmtId="0" fontId="56" fillId="0" borderId="17" xfId="63" applyNumberFormat="1" applyFont="1" applyFill="1" applyBorder="1" applyAlignment="1">
      <alignment horizontal="right" vertical="center"/>
      <protection/>
    </xf>
    <xf numFmtId="0" fontId="56" fillId="0" borderId="37" xfId="63" applyNumberFormat="1" applyFont="1" applyFill="1" applyBorder="1" applyAlignment="1">
      <alignment horizontal="right" vertical="center"/>
      <protection/>
    </xf>
    <xf numFmtId="0" fontId="56" fillId="0" borderId="21" xfId="63" applyNumberFormat="1" applyFont="1" applyFill="1" applyBorder="1" applyAlignment="1">
      <alignment horizontal="right" vertical="center"/>
      <protection/>
    </xf>
    <xf numFmtId="0" fontId="56" fillId="0" borderId="25" xfId="63" applyNumberFormat="1" applyFont="1" applyFill="1" applyBorder="1" applyAlignment="1">
      <alignment horizontal="right" vertical="center"/>
      <protection/>
    </xf>
    <xf numFmtId="0" fontId="54" fillId="0" borderId="21" xfId="63" applyNumberFormat="1" applyFont="1" applyFill="1" applyBorder="1" applyAlignment="1">
      <alignment vertical="center"/>
      <protection/>
    </xf>
    <xf numFmtId="0" fontId="54" fillId="0" borderId="25" xfId="63" applyNumberFormat="1" applyFont="1" applyFill="1" applyBorder="1" applyAlignment="1">
      <alignment vertical="center"/>
      <protection/>
    </xf>
    <xf numFmtId="0" fontId="56" fillId="0" borderId="10" xfId="63" applyNumberFormat="1" applyFont="1" applyFill="1" applyBorder="1" applyAlignment="1">
      <alignment horizontal="right" vertical="center"/>
      <protection/>
    </xf>
    <xf numFmtId="0" fontId="56" fillId="0" borderId="26" xfId="63" applyNumberFormat="1" applyFont="1" applyFill="1" applyBorder="1" applyAlignment="1">
      <alignment horizontal="right" vertical="center"/>
      <protection/>
    </xf>
    <xf numFmtId="0" fontId="54" fillId="0" borderId="12" xfId="63" applyNumberFormat="1" applyFont="1" applyFill="1" applyBorder="1" applyAlignment="1">
      <alignment horizontal="left" vertical="center"/>
      <protection/>
    </xf>
    <xf numFmtId="0" fontId="54" fillId="0" borderId="28" xfId="63" applyNumberFormat="1" applyFont="1" applyFill="1" applyBorder="1" applyAlignment="1">
      <alignment horizontal="left" vertical="center"/>
      <protection/>
    </xf>
    <xf numFmtId="40" fontId="56" fillId="0" borderId="12" xfId="49" applyNumberFormat="1" applyFont="1" applyFill="1" applyBorder="1" applyAlignment="1">
      <alignment horizontal="center" vertical="center"/>
    </xf>
    <xf numFmtId="40" fontId="56" fillId="0" borderId="28" xfId="49" applyNumberFormat="1" applyFont="1" applyFill="1" applyBorder="1" applyAlignment="1">
      <alignment horizontal="center" vertical="center"/>
    </xf>
    <xf numFmtId="0" fontId="56" fillId="0" borderId="41" xfId="63" applyNumberFormat="1" applyFont="1" applyFill="1" applyBorder="1" applyAlignment="1">
      <alignment horizontal="center" vertical="center" wrapText="1"/>
      <protection/>
    </xf>
    <xf numFmtId="0" fontId="56" fillId="0" borderId="41" xfId="63" applyNumberFormat="1" applyFont="1" applyFill="1" applyBorder="1" applyAlignment="1">
      <alignment horizontal="center" vertical="center"/>
      <protection/>
    </xf>
    <xf numFmtId="0" fontId="56" fillId="0" borderId="76" xfId="63" applyNumberFormat="1" applyFont="1" applyFill="1" applyBorder="1" applyAlignment="1">
      <alignment horizontal="center" vertical="center"/>
      <protection/>
    </xf>
    <xf numFmtId="0" fontId="56" fillId="0" borderId="77" xfId="63" applyNumberFormat="1" applyFont="1" applyFill="1" applyBorder="1" applyAlignment="1">
      <alignment vertical="center"/>
      <protection/>
    </xf>
    <xf numFmtId="0" fontId="55" fillId="0" borderId="16" xfId="0" applyFont="1" applyFill="1" applyBorder="1" applyAlignment="1">
      <alignment vertical="center"/>
    </xf>
    <xf numFmtId="0" fontId="55" fillId="0" borderId="58" xfId="0" applyFont="1" applyFill="1" applyBorder="1" applyAlignment="1">
      <alignment vertical="center"/>
    </xf>
    <xf numFmtId="0" fontId="56" fillId="0" borderId="78" xfId="63" applyNumberFormat="1" applyFont="1" applyFill="1" applyBorder="1" applyAlignment="1">
      <alignment horizontal="center" vertical="center"/>
      <protection/>
    </xf>
    <xf numFmtId="0" fontId="56" fillId="0" borderId="53" xfId="63" applyNumberFormat="1" applyFont="1" applyFill="1" applyBorder="1" applyAlignment="1">
      <alignment horizontal="center" vertical="center"/>
      <protection/>
    </xf>
    <xf numFmtId="0" fontId="56" fillId="0" borderId="73" xfId="63" applyFont="1" applyFill="1" applyBorder="1" applyAlignment="1">
      <alignment horizontal="center" vertical="center"/>
      <protection/>
    </xf>
    <xf numFmtId="0" fontId="55" fillId="0" borderId="52" xfId="0" applyFont="1" applyFill="1" applyBorder="1" applyAlignment="1">
      <alignment horizontal="center" vertical="center"/>
    </xf>
    <xf numFmtId="0" fontId="54" fillId="0" borderId="34" xfId="63" applyNumberFormat="1" applyFont="1" applyFill="1" applyBorder="1" applyAlignment="1">
      <alignment vertical="center"/>
      <protection/>
    </xf>
    <xf numFmtId="0" fontId="54" fillId="0" borderId="28" xfId="63" applyNumberFormat="1" applyFont="1" applyFill="1" applyBorder="1" applyAlignment="1">
      <alignment vertical="center"/>
      <protection/>
    </xf>
    <xf numFmtId="40" fontId="56" fillId="0" borderId="34" xfId="49" applyNumberFormat="1" applyFont="1" applyFill="1" applyBorder="1" applyAlignment="1">
      <alignment vertical="center"/>
    </xf>
    <xf numFmtId="40" fontId="56" fillId="0" borderId="28" xfId="49" applyNumberFormat="1" applyFont="1" applyFill="1" applyBorder="1" applyAlignment="1">
      <alignment vertical="center"/>
    </xf>
    <xf numFmtId="0" fontId="56" fillId="0" borderId="31" xfId="63" applyNumberFormat="1" applyFont="1" applyFill="1" applyBorder="1" applyAlignment="1">
      <alignment vertical="center" wrapText="1"/>
      <protection/>
    </xf>
    <xf numFmtId="0" fontId="56" fillId="0" borderId="27" xfId="63" applyNumberFormat="1" applyFont="1" applyFill="1" applyBorder="1" applyAlignment="1">
      <alignment vertical="center" wrapText="1"/>
      <protection/>
    </xf>
    <xf numFmtId="0" fontId="56" fillId="0" borderId="12" xfId="63" applyNumberFormat="1" applyFont="1" applyFill="1" applyBorder="1" applyAlignment="1">
      <alignment vertical="center" wrapText="1"/>
      <protection/>
    </xf>
    <xf numFmtId="40" fontId="55" fillId="0" borderId="21" xfId="49" applyNumberFormat="1" applyFont="1" applyFill="1" applyBorder="1" applyAlignment="1">
      <alignment vertical="center"/>
    </xf>
    <xf numFmtId="0" fontId="56" fillId="0" borderId="25" xfId="63" applyNumberFormat="1" applyFont="1" applyFill="1" applyBorder="1" applyAlignment="1">
      <alignment vertical="center"/>
      <protection/>
    </xf>
    <xf numFmtId="0" fontId="56" fillId="0" borderId="27" xfId="63" applyNumberFormat="1" applyFont="1" applyFill="1" applyBorder="1" applyAlignment="1">
      <alignment vertical="center"/>
      <protection/>
    </xf>
    <xf numFmtId="0" fontId="56" fillId="0" borderId="12" xfId="63" applyNumberFormat="1" applyFont="1" applyFill="1" applyBorder="1" applyAlignment="1">
      <alignment vertical="center"/>
      <protection/>
    </xf>
    <xf numFmtId="0" fontId="56" fillId="0" borderId="31" xfId="63" applyNumberFormat="1" applyFont="1" applyFill="1" applyBorder="1" applyAlignment="1">
      <alignment vertical="center"/>
      <protection/>
    </xf>
    <xf numFmtId="0" fontId="56" fillId="0" borderId="50" xfId="63" applyNumberFormat="1" applyFont="1" applyFill="1" applyBorder="1" applyAlignment="1">
      <alignment vertical="center"/>
      <protection/>
    </xf>
    <xf numFmtId="0" fontId="54" fillId="0" borderId="17" xfId="63" applyFont="1" applyBorder="1" applyAlignment="1">
      <alignment horizontal="center" vertical="center" wrapText="1" shrinkToFit="1"/>
      <protection/>
    </xf>
    <xf numFmtId="0" fontId="54" fillId="0" borderId="10" xfId="63" applyFont="1" applyBorder="1" applyAlignment="1">
      <alignment horizontal="center" vertical="center" shrinkToFit="1"/>
      <protection/>
    </xf>
    <xf numFmtId="0" fontId="54" fillId="0" borderId="26" xfId="63" applyFont="1" applyBorder="1" applyAlignment="1">
      <alignment horizontal="center" vertical="center" shrinkToFit="1"/>
      <protection/>
    </xf>
    <xf numFmtId="0" fontId="56" fillId="0" borderId="14" xfId="63" applyFont="1" applyBorder="1" applyAlignment="1">
      <alignment horizontal="left" vertical="center" wrapText="1"/>
      <protection/>
    </xf>
    <xf numFmtId="0" fontId="56" fillId="0" borderId="18" xfId="0" applyFont="1" applyBorder="1" applyAlignment="1">
      <alignment horizontal="left" vertical="center" wrapText="1"/>
    </xf>
    <xf numFmtId="0" fontId="56" fillId="0" borderId="22" xfId="0" applyFont="1" applyBorder="1" applyAlignment="1">
      <alignment horizontal="left" vertical="center" wrapText="1"/>
    </xf>
    <xf numFmtId="0" fontId="54" fillId="0" borderId="12" xfId="63" applyFont="1" applyBorder="1" applyAlignment="1">
      <alignment horizontal="left" vertical="center" wrapText="1"/>
      <protection/>
    </xf>
    <xf numFmtId="0" fontId="54" fillId="0" borderId="21" xfId="0" applyFont="1" applyBorder="1" applyAlignment="1">
      <alignment horizontal="left" vertical="center" wrapText="1"/>
    </xf>
    <xf numFmtId="0" fontId="54" fillId="0" borderId="25" xfId="0" applyFont="1" applyBorder="1" applyAlignment="1">
      <alignment horizontal="left" vertical="center" wrapText="1"/>
    </xf>
    <xf numFmtId="0" fontId="54" fillId="0" borderId="21" xfId="0" applyFont="1" applyBorder="1" applyAlignment="1">
      <alignment vertical="center"/>
    </xf>
    <xf numFmtId="0" fontId="54" fillId="0" borderId="25" xfId="0" applyFont="1" applyBorder="1" applyAlignment="1">
      <alignment vertical="center"/>
    </xf>
    <xf numFmtId="4" fontId="56" fillId="0" borderId="12" xfId="63" applyNumberFormat="1" applyFont="1" applyBorder="1" applyAlignment="1">
      <alignment vertical="center"/>
      <protection/>
    </xf>
    <xf numFmtId="4" fontId="56" fillId="0" borderId="21" xfId="63" applyNumberFormat="1" applyFont="1" applyBorder="1" applyAlignment="1">
      <alignment vertical="center"/>
      <protection/>
    </xf>
    <xf numFmtId="4" fontId="56" fillId="0" borderId="25" xfId="63" applyNumberFormat="1" applyFont="1" applyBorder="1" applyAlignment="1">
      <alignment vertical="center"/>
      <protection/>
    </xf>
    <xf numFmtId="57" fontId="56" fillId="0" borderId="12" xfId="63" applyNumberFormat="1" applyFont="1" applyBorder="1" applyAlignment="1">
      <alignment horizontal="center" vertical="center"/>
      <protection/>
    </xf>
    <xf numFmtId="0" fontId="56" fillId="0" borderId="21" xfId="63" applyFont="1" applyBorder="1" applyAlignment="1">
      <alignment horizontal="center" vertical="center"/>
      <protection/>
    </xf>
    <xf numFmtId="0" fontId="54" fillId="0" borderId="48" xfId="63" applyFont="1" applyBorder="1" applyAlignment="1">
      <alignment horizontal="center" vertical="center" wrapText="1"/>
      <protection/>
    </xf>
    <xf numFmtId="0" fontId="56" fillId="0" borderId="33" xfId="63" applyFont="1" applyBorder="1" applyAlignment="1">
      <alignment horizontal="left" vertical="center" wrapText="1"/>
      <protection/>
    </xf>
    <xf numFmtId="0" fontId="54" fillId="0" borderId="34" xfId="63" applyFont="1" applyBorder="1" applyAlignment="1">
      <alignment horizontal="left" vertical="center" wrapText="1"/>
      <protection/>
    </xf>
    <xf numFmtId="0" fontId="54" fillId="0" borderId="34" xfId="63" applyFont="1" applyBorder="1" applyAlignment="1">
      <alignment vertical="center" wrapText="1"/>
      <protection/>
    </xf>
    <xf numFmtId="4" fontId="56" fillId="0" borderId="34" xfId="63" applyNumberFormat="1" applyFont="1" applyBorder="1" applyAlignment="1">
      <alignment vertical="center"/>
      <protection/>
    </xf>
    <xf numFmtId="57" fontId="56" fillId="0" borderId="34" xfId="63" applyNumberFormat="1" applyFont="1" applyBorder="1" applyAlignment="1">
      <alignment horizontal="center" vertical="center"/>
      <protection/>
    </xf>
    <xf numFmtId="0" fontId="56" fillId="0" borderId="46" xfId="63" applyFont="1" applyBorder="1" applyAlignment="1">
      <alignment horizontal="left" vertical="center" wrapText="1"/>
      <protection/>
    </xf>
    <xf numFmtId="0" fontId="54" fillId="0" borderId="47" xfId="63" applyFont="1" applyBorder="1" applyAlignment="1">
      <alignment horizontal="left" vertical="center" wrapText="1"/>
      <protection/>
    </xf>
    <xf numFmtId="0" fontId="54" fillId="0" borderId="47" xfId="0" applyFont="1" applyBorder="1" applyAlignment="1">
      <alignment horizontal="left" vertical="center" wrapText="1"/>
    </xf>
    <xf numFmtId="0" fontId="54" fillId="0" borderId="34" xfId="0" applyFont="1" applyBorder="1" applyAlignment="1">
      <alignment horizontal="left" vertical="center" wrapText="1"/>
    </xf>
    <xf numFmtId="0" fontId="54" fillId="0" borderId="47" xfId="63" applyFont="1" applyBorder="1" applyAlignment="1">
      <alignment vertical="center"/>
      <protection/>
    </xf>
    <xf numFmtId="0" fontId="54" fillId="0" borderId="34" xfId="63" applyFont="1" applyBorder="1" applyAlignment="1">
      <alignment vertical="center"/>
      <protection/>
    </xf>
    <xf numFmtId="4" fontId="56" fillId="0" borderId="47" xfId="63" applyNumberFormat="1" applyFont="1" applyBorder="1" applyAlignment="1">
      <alignment vertical="center"/>
      <protection/>
    </xf>
    <xf numFmtId="57" fontId="56" fillId="0" borderId="47" xfId="63" applyNumberFormat="1" applyFont="1" applyBorder="1" applyAlignment="1">
      <alignment horizontal="center" vertical="center"/>
      <protection/>
    </xf>
    <xf numFmtId="0" fontId="56" fillId="0" borderId="47" xfId="63" applyFont="1" applyBorder="1" applyAlignment="1">
      <alignment horizontal="center" vertical="center"/>
      <protection/>
    </xf>
    <xf numFmtId="0" fontId="56" fillId="0" borderId="34" xfId="63" applyFont="1" applyBorder="1" applyAlignment="1">
      <alignment horizontal="center" vertical="center"/>
      <protection/>
    </xf>
    <xf numFmtId="0" fontId="54" fillId="0" borderId="48" xfId="63" applyFont="1" applyBorder="1" applyAlignment="1">
      <alignment horizontal="center" vertical="center"/>
      <protection/>
    </xf>
    <xf numFmtId="0" fontId="54" fillId="0" borderId="47" xfId="63" applyFont="1" applyBorder="1" applyAlignment="1">
      <alignment vertical="center" wrapText="1"/>
      <protection/>
    </xf>
    <xf numFmtId="4" fontId="56" fillId="0" borderId="34" xfId="63" applyNumberFormat="1" applyFont="1" applyBorder="1" applyAlignment="1">
      <alignment horizontal="right" vertical="center" wrapText="1"/>
      <protection/>
    </xf>
    <xf numFmtId="4" fontId="56" fillId="0" borderId="21" xfId="63" applyNumberFormat="1" applyFont="1" applyBorder="1" applyAlignment="1">
      <alignment horizontal="right" vertical="center"/>
      <protection/>
    </xf>
    <xf numFmtId="4" fontId="56" fillId="0" borderId="28" xfId="63" applyNumberFormat="1" applyFont="1" applyBorder="1" applyAlignment="1">
      <alignment horizontal="right" vertical="center"/>
      <protection/>
    </xf>
    <xf numFmtId="0" fontId="54" fillId="0" borderId="47" xfId="0" applyFont="1" applyBorder="1" applyAlignment="1">
      <alignment vertical="center"/>
    </xf>
    <xf numFmtId="38" fontId="56" fillId="0" borderId="48" xfId="49" applyFont="1" applyBorder="1" applyAlignment="1">
      <alignment vertical="center"/>
    </xf>
    <xf numFmtId="38" fontId="56" fillId="0" borderId="35" xfId="49" applyFont="1" applyBorder="1" applyAlignment="1">
      <alignment vertical="center"/>
    </xf>
    <xf numFmtId="0" fontId="56" fillId="0" borderId="14" xfId="63" applyFont="1" applyBorder="1" applyAlignment="1">
      <alignment horizontal="left" vertical="center" shrinkToFit="1"/>
      <protection/>
    </xf>
    <xf numFmtId="0" fontId="56" fillId="0" borderId="18" xfId="0" applyFont="1" applyBorder="1" applyAlignment="1">
      <alignment horizontal="left" vertical="center" shrinkToFit="1"/>
    </xf>
    <xf numFmtId="0" fontId="56" fillId="0" borderId="36" xfId="0" applyFont="1" applyBorder="1" applyAlignment="1">
      <alignment horizontal="left" vertical="center" shrinkToFit="1"/>
    </xf>
    <xf numFmtId="0" fontId="54" fillId="0" borderId="50" xfId="63" applyFont="1" applyBorder="1" applyAlignment="1">
      <alignment horizontal="left" vertical="center" wrapText="1"/>
      <protection/>
    </xf>
    <xf numFmtId="0" fontId="54" fillId="0" borderId="50" xfId="63" applyFont="1" applyBorder="1" applyAlignment="1">
      <alignment vertical="center" wrapText="1"/>
      <protection/>
    </xf>
    <xf numFmtId="4" fontId="56" fillId="0" borderId="50" xfId="63" applyNumberFormat="1" applyFont="1" applyBorder="1" applyAlignment="1">
      <alignment vertical="center"/>
      <protection/>
    </xf>
    <xf numFmtId="57" fontId="56" fillId="0" borderId="50" xfId="63" applyNumberFormat="1" applyFont="1" applyBorder="1" applyAlignment="1">
      <alignment horizontal="center" vertical="center"/>
      <protection/>
    </xf>
    <xf numFmtId="0" fontId="54" fillId="0" borderId="51" xfId="63" applyFont="1" applyBorder="1" applyAlignment="1">
      <alignment horizontal="center" vertical="center" wrapText="1"/>
      <protection/>
    </xf>
    <xf numFmtId="0" fontId="56" fillId="0" borderId="46" xfId="64" applyFont="1" applyBorder="1" applyAlignment="1">
      <alignment vertical="center" wrapText="1"/>
      <protection/>
    </xf>
    <xf numFmtId="176" fontId="56" fillId="0" borderId="47" xfId="49" applyNumberFormat="1" applyFont="1" applyBorder="1" applyAlignment="1">
      <alignment vertical="center"/>
    </xf>
    <xf numFmtId="176" fontId="56" fillId="0" borderId="34" xfId="49" applyNumberFormat="1" applyFont="1" applyBorder="1" applyAlignment="1">
      <alignment vertical="center"/>
    </xf>
    <xf numFmtId="57" fontId="56" fillId="0" borderId="47" xfId="49" applyNumberFormat="1" applyFont="1" applyBorder="1" applyAlignment="1">
      <alignment horizontal="center" vertical="center"/>
    </xf>
    <xf numFmtId="0" fontId="56" fillId="0" borderId="34" xfId="49" applyNumberFormat="1" applyFont="1" applyBorder="1" applyAlignment="1">
      <alignment horizontal="center" vertical="center"/>
    </xf>
    <xf numFmtId="38" fontId="56" fillId="0" borderId="51" xfId="49" applyFont="1" applyBorder="1" applyAlignment="1">
      <alignment vertical="center"/>
    </xf>
    <xf numFmtId="0" fontId="56" fillId="0" borderId="46" xfId="64" applyFont="1" applyBorder="1" applyAlignment="1">
      <alignment vertical="center"/>
      <protection/>
    </xf>
    <xf numFmtId="0" fontId="56" fillId="0" borderId="47" xfId="49" applyNumberFormat="1" applyFont="1" applyBorder="1" applyAlignment="1">
      <alignment horizontal="center" vertical="center"/>
    </xf>
    <xf numFmtId="0" fontId="56" fillId="0" borderId="49" xfId="64" applyFont="1" applyBorder="1" applyAlignment="1">
      <alignment vertical="center"/>
      <protection/>
    </xf>
    <xf numFmtId="0" fontId="54" fillId="0" borderId="50" xfId="64" applyFont="1" applyBorder="1" applyAlignment="1">
      <alignment vertical="center" wrapText="1"/>
      <protection/>
    </xf>
    <xf numFmtId="176" fontId="56" fillId="0" borderId="50" xfId="49" applyNumberFormat="1" applyFont="1" applyBorder="1" applyAlignment="1">
      <alignment vertical="center"/>
    </xf>
    <xf numFmtId="57" fontId="56" fillId="0" borderId="50" xfId="49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7" fillId="0" borderId="17" xfId="64" applyFont="1" applyBorder="1" applyAlignment="1">
      <alignment vertical="center" wrapText="1"/>
      <protection/>
    </xf>
    <xf numFmtId="0" fontId="57" fillId="0" borderId="10" xfId="64" applyFont="1" applyBorder="1" applyAlignment="1">
      <alignment vertical="center" wrapText="1"/>
      <protection/>
    </xf>
    <xf numFmtId="0" fontId="57" fillId="0" borderId="37" xfId="64" applyFont="1" applyBorder="1" applyAlignment="1">
      <alignment vertical="center" wrapText="1"/>
      <protection/>
    </xf>
    <xf numFmtId="4" fontId="56" fillId="0" borderId="34" xfId="64" applyNumberFormat="1" applyFont="1" applyBorder="1" applyAlignment="1">
      <alignment vertical="center"/>
      <protection/>
    </xf>
    <xf numFmtId="0" fontId="56" fillId="0" borderId="28" xfId="64" applyFont="1" applyBorder="1" applyAlignment="1">
      <alignment vertical="center"/>
      <protection/>
    </xf>
    <xf numFmtId="0" fontId="56" fillId="0" borderId="28" xfId="0" applyFont="1" applyBorder="1" applyAlignment="1">
      <alignment horizontal="center" vertical="center"/>
    </xf>
    <xf numFmtId="0" fontId="54" fillId="0" borderId="21" xfId="64" applyFont="1" applyBorder="1" applyAlignment="1">
      <alignment horizontal="left" vertical="center" wrapText="1" shrinkToFit="1"/>
      <protection/>
    </xf>
    <xf numFmtId="0" fontId="55" fillId="0" borderId="21" xfId="0" applyFont="1" applyBorder="1" applyAlignment="1">
      <alignment vertical="center"/>
    </xf>
    <xf numFmtId="0" fontId="54" fillId="0" borderId="34" xfId="64" applyFont="1" applyBorder="1" applyAlignment="1">
      <alignment vertical="center" wrapText="1" shrinkToFit="1"/>
      <protection/>
    </xf>
    <xf numFmtId="0" fontId="54" fillId="0" borderId="21" xfId="64" applyFont="1" applyBorder="1" applyAlignment="1">
      <alignment vertical="center" wrapText="1" shrinkToFit="1"/>
      <protection/>
    </xf>
    <xf numFmtId="0" fontId="54" fillId="0" borderId="28" xfId="64" applyFont="1" applyBorder="1" applyAlignment="1">
      <alignment vertical="center" wrapText="1" shrinkToFit="1"/>
      <protection/>
    </xf>
    <xf numFmtId="0" fontId="56" fillId="0" borderId="25" xfId="0" applyFont="1" applyBorder="1" applyAlignment="1">
      <alignment horizontal="center" vertical="center"/>
    </xf>
    <xf numFmtId="0" fontId="54" fillId="0" borderId="10" xfId="64" applyFont="1" applyBorder="1" applyAlignment="1">
      <alignment vertical="center" wrapText="1"/>
      <protection/>
    </xf>
    <xf numFmtId="0" fontId="54" fillId="0" borderId="28" xfId="64" applyFont="1" applyBorder="1" applyAlignment="1">
      <alignment vertical="center" wrapText="1"/>
      <protection/>
    </xf>
    <xf numFmtId="0" fontId="54" fillId="0" borderId="34" xfId="64" applyFont="1" applyBorder="1" applyAlignment="1">
      <alignment horizontal="center" vertical="center" wrapText="1"/>
      <protection/>
    </xf>
    <xf numFmtId="0" fontId="54" fillId="0" borderId="21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3" fontId="56" fillId="0" borderId="21" xfId="64" applyNumberFormat="1" applyFont="1" applyBorder="1" applyAlignment="1">
      <alignment vertical="center"/>
      <protection/>
    </xf>
    <xf numFmtId="0" fontId="54" fillId="0" borderId="35" xfId="64" applyFont="1" applyBorder="1" applyAlignment="1">
      <alignment vertical="center" wrapText="1"/>
      <protection/>
    </xf>
    <xf numFmtId="0" fontId="55" fillId="0" borderId="10" xfId="0" applyFont="1" applyBorder="1" applyAlignment="1">
      <alignment vertical="center" wrapText="1"/>
    </xf>
    <xf numFmtId="0" fontId="55" fillId="0" borderId="37" xfId="0" applyFont="1" applyBorder="1" applyAlignment="1">
      <alignment vertical="center" wrapText="1"/>
    </xf>
    <xf numFmtId="57" fontId="56" fillId="0" borderId="21" xfId="64" applyNumberFormat="1" applyFont="1" applyBorder="1" applyAlignment="1">
      <alignment horizontal="right" vertical="center" wrapText="1"/>
      <protection/>
    </xf>
    <xf numFmtId="0" fontId="56" fillId="0" borderId="21" xfId="64" applyFont="1" applyBorder="1" applyAlignment="1">
      <alignment horizontal="right" vertical="center" wrapText="1"/>
      <protection/>
    </xf>
    <xf numFmtId="4" fontId="56" fillId="0" borderId="21" xfId="64" applyNumberFormat="1" applyFont="1" applyBorder="1" applyAlignment="1">
      <alignment vertical="center" wrapText="1"/>
      <protection/>
    </xf>
    <xf numFmtId="0" fontId="56" fillId="0" borderId="21" xfId="0" applyFont="1" applyBorder="1" applyAlignment="1">
      <alignment vertical="center"/>
    </xf>
    <xf numFmtId="0" fontId="55" fillId="0" borderId="18" xfId="0" applyFont="1" applyBorder="1" applyAlignment="1">
      <alignment vertical="center" wrapText="1"/>
    </xf>
    <xf numFmtId="0" fontId="55" fillId="0" borderId="36" xfId="0" applyFont="1" applyBorder="1" applyAlignment="1">
      <alignment vertical="center" wrapText="1"/>
    </xf>
    <xf numFmtId="0" fontId="56" fillId="0" borderId="25" xfId="0" applyFont="1" applyBorder="1" applyAlignment="1">
      <alignment vertical="center"/>
    </xf>
    <xf numFmtId="0" fontId="56" fillId="0" borderId="34" xfId="64" applyFont="1" applyBorder="1" applyAlignment="1">
      <alignment vertical="center" wrapText="1"/>
      <protection/>
    </xf>
    <xf numFmtId="0" fontId="56" fillId="0" borderId="28" xfId="0" applyFont="1" applyBorder="1" applyAlignment="1">
      <alignment vertical="center"/>
    </xf>
    <xf numFmtId="0" fontId="54" fillId="0" borderId="21" xfId="64" applyFont="1" applyBorder="1" applyAlignment="1">
      <alignment horizontal="center" vertical="center" wrapText="1"/>
      <protection/>
    </xf>
    <xf numFmtId="2" fontId="54" fillId="0" borderId="34" xfId="64" applyNumberFormat="1" applyFont="1" applyBorder="1" applyAlignment="1">
      <alignment vertical="center" wrapText="1"/>
      <protection/>
    </xf>
    <xf numFmtId="2" fontId="54" fillId="0" borderId="28" xfId="64" applyNumberFormat="1" applyFont="1" applyBorder="1" applyAlignment="1">
      <alignment vertical="center"/>
      <protection/>
    </xf>
    <xf numFmtId="190" fontId="56" fillId="0" borderId="34" xfId="64" applyNumberFormat="1" applyFont="1" applyBorder="1" applyAlignment="1">
      <alignment horizontal="right" vertical="center"/>
      <protection/>
    </xf>
    <xf numFmtId="190" fontId="56" fillId="0" borderId="28" xfId="64" applyNumberFormat="1" applyFont="1" applyBorder="1" applyAlignment="1">
      <alignment horizontal="right" vertical="center"/>
      <protection/>
    </xf>
    <xf numFmtId="0" fontId="56" fillId="0" borderId="34" xfId="64" applyFont="1" applyBorder="1" applyAlignment="1">
      <alignment vertical="center"/>
      <protection/>
    </xf>
    <xf numFmtId="57" fontId="56" fillId="0" borderId="34" xfId="64" applyNumberFormat="1" applyFont="1" applyBorder="1" applyAlignment="1">
      <alignment vertical="center"/>
      <protection/>
    </xf>
    <xf numFmtId="57" fontId="56" fillId="0" borderId="28" xfId="64" applyNumberFormat="1" applyFont="1" applyBorder="1" applyAlignment="1">
      <alignment vertical="center"/>
      <protection/>
    </xf>
    <xf numFmtId="0" fontId="55" fillId="0" borderId="21" xfId="64" applyFont="1" applyFill="1" applyBorder="1" applyAlignment="1">
      <alignment vertical="center"/>
      <protection/>
    </xf>
    <xf numFmtId="190" fontId="56" fillId="0" borderId="21" xfId="64" applyNumberFormat="1" applyFont="1" applyBorder="1" applyAlignment="1">
      <alignment horizontal="right" vertical="center"/>
      <protection/>
    </xf>
    <xf numFmtId="57" fontId="56" fillId="0" borderId="34" xfId="64" applyNumberFormat="1" applyFont="1" applyBorder="1" applyAlignment="1">
      <alignment horizontal="right" vertical="center"/>
      <protection/>
    </xf>
    <xf numFmtId="57" fontId="56" fillId="0" borderId="28" xfId="64" applyNumberFormat="1" applyFont="1" applyBorder="1" applyAlignment="1">
      <alignment horizontal="right" vertical="center"/>
      <protection/>
    </xf>
    <xf numFmtId="0" fontId="57" fillId="0" borderId="35" xfId="64" applyFont="1" applyFill="1" applyBorder="1" applyAlignment="1">
      <alignment vertical="center" wrapText="1"/>
      <protection/>
    </xf>
    <xf numFmtId="0" fontId="57" fillId="0" borderId="10" xfId="64" applyFont="1" applyFill="1" applyBorder="1" applyAlignment="1">
      <alignment vertical="center"/>
      <protection/>
    </xf>
    <xf numFmtId="0" fontId="56" fillId="0" borderId="33" xfId="63" applyFont="1" applyBorder="1" applyAlignment="1">
      <alignment vertical="center" wrapText="1"/>
      <protection/>
    </xf>
    <xf numFmtId="0" fontId="56" fillId="0" borderId="36" xfId="63" applyFont="1" applyBorder="1" applyAlignment="1">
      <alignment vertical="center" wrapText="1"/>
      <protection/>
    </xf>
    <xf numFmtId="0" fontId="54" fillId="0" borderId="21" xfId="63" applyFont="1" applyBorder="1" applyAlignment="1">
      <alignment vertical="center" wrapText="1"/>
      <protection/>
    </xf>
    <xf numFmtId="0" fontId="54" fillId="0" borderId="21" xfId="63" applyFont="1" applyBorder="1" applyAlignment="1">
      <alignment horizontal="center" vertical="center" wrapText="1"/>
      <protection/>
    </xf>
    <xf numFmtId="0" fontId="55" fillId="0" borderId="28" xfId="0" applyFont="1" applyBorder="1" applyAlignment="1">
      <alignment vertical="center"/>
    </xf>
    <xf numFmtId="0" fontId="56" fillId="0" borderId="36" xfId="63" applyFont="1" applyBorder="1" applyAlignment="1">
      <alignment horizontal="left" vertical="center" wrapText="1"/>
      <protection/>
    </xf>
    <xf numFmtId="0" fontId="54" fillId="0" borderId="21" xfId="63" applyFont="1" applyBorder="1" applyAlignment="1">
      <alignment horizontal="left" vertical="center" wrapText="1"/>
      <protection/>
    </xf>
    <xf numFmtId="0" fontId="54" fillId="0" borderId="28" xfId="63" applyFont="1" applyBorder="1" applyAlignment="1">
      <alignment horizontal="center" vertical="center" wrapText="1"/>
      <protection/>
    </xf>
    <xf numFmtId="0" fontId="57" fillId="0" borderId="35" xfId="63" applyFont="1" applyBorder="1" applyAlignment="1">
      <alignment horizontal="left" vertical="center" wrapText="1"/>
      <protection/>
    </xf>
    <xf numFmtId="0" fontId="57" fillId="0" borderId="10" xfId="63" applyFont="1" applyBorder="1" applyAlignment="1">
      <alignment horizontal="left" vertical="center"/>
      <protection/>
    </xf>
    <xf numFmtId="0" fontId="57" fillId="0" borderId="37" xfId="63" applyFont="1" applyBorder="1" applyAlignment="1">
      <alignment horizontal="left" vertical="center"/>
      <protection/>
    </xf>
    <xf numFmtId="0" fontId="56" fillId="0" borderId="33" xfId="63" applyFont="1" applyBorder="1" applyAlignment="1">
      <alignment vertical="center"/>
      <protection/>
    </xf>
    <xf numFmtId="0" fontId="56" fillId="0" borderId="18" xfId="63" applyFont="1" applyBorder="1" applyAlignment="1">
      <alignment vertical="center"/>
      <protection/>
    </xf>
    <xf numFmtId="0" fontId="56" fillId="0" borderId="36" xfId="63" applyFont="1" applyBorder="1" applyAlignment="1">
      <alignment vertical="center"/>
      <protection/>
    </xf>
    <xf numFmtId="0" fontId="54" fillId="0" borderId="28" xfId="63" applyFont="1" applyBorder="1" applyAlignment="1">
      <alignment horizontal="left" vertical="center" wrapText="1"/>
      <protection/>
    </xf>
    <xf numFmtId="0" fontId="57" fillId="0" borderId="10" xfId="63" applyFont="1" applyBorder="1" applyAlignment="1">
      <alignment horizontal="left" vertical="center" wrapText="1"/>
      <protection/>
    </xf>
    <xf numFmtId="0" fontId="57" fillId="0" borderId="37" xfId="63" applyFont="1" applyBorder="1" applyAlignment="1">
      <alignment horizontal="left" vertical="center" wrapText="1"/>
      <protection/>
    </xf>
    <xf numFmtId="0" fontId="54" fillId="0" borderId="28" xfId="0" applyFont="1" applyBorder="1" applyAlignment="1">
      <alignment vertical="center"/>
    </xf>
    <xf numFmtId="0" fontId="56" fillId="0" borderId="33" xfId="63" applyFont="1" applyBorder="1" applyAlignment="1">
      <alignment horizontal="left" vertical="center"/>
      <protection/>
    </xf>
    <xf numFmtId="0" fontId="56" fillId="0" borderId="22" xfId="63" applyFont="1" applyBorder="1" applyAlignment="1">
      <alignment horizontal="left" vertical="center"/>
      <protection/>
    </xf>
    <xf numFmtId="0" fontId="54" fillId="0" borderId="25" xfId="63" applyFont="1" applyBorder="1" applyAlignment="1">
      <alignment horizontal="left" vertical="center" wrapText="1"/>
      <protection/>
    </xf>
    <xf numFmtId="0" fontId="54" fillId="0" borderId="12" xfId="63" applyFont="1" applyBorder="1" applyAlignment="1">
      <alignment vertical="center" wrapText="1"/>
      <protection/>
    </xf>
    <xf numFmtId="192" fontId="56" fillId="0" borderId="12" xfId="63" applyNumberFormat="1" applyFont="1" applyBorder="1" applyAlignment="1">
      <alignment horizontal="right" vertical="center"/>
      <protection/>
    </xf>
    <xf numFmtId="192" fontId="56" fillId="0" borderId="21" xfId="63" applyNumberFormat="1" applyFont="1" applyBorder="1" applyAlignment="1">
      <alignment horizontal="right" vertical="center"/>
      <protection/>
    </xf>
    <xf numFmtId="197" fontId="56" fillId="0" borderId="21" xfId="63" applyNumberFormat="1" applyFont="1" applyBorder="1" applyAlignment="1">
      <alignment horizontal="right" vertical="center"/>
      <protection/>
    </xf>
    <xf numFmtId="57" fontId="56" fillId="0" borderId="21" xfId="63" applyNumberFormat="1" applyFont="1" applyBorder="1" applyAlignment="1">
      <alignment horizontal="right" vertical="center"/>
      <protection/>
    </xf>
    <xf numFmtId="197" fontId="56" fillId="0" borderId="12" xfId="63" applyNumberFormat="1" applyFont="1" applyBorder="1" applyAlignment="1">
      <alignment vertical="center"/>
      <protection/>
    </xf>
    <xf numFmtId="197" fontId="56" fillId="0" borderId="21" xfId="63" applyNumberFormat="1" applyFont="1" applyBorder="1" applyAlignment="1">
      <alignment vertical="center"/>
      <protection/>
    </xf>
    <xf numFmtId="57" fontId="56" fillId="0" borderId="12" xfId="63" applyNumberFormat="1" applyFont="1" applyBorder="1" applyAlignment="1">
      <alignment vertical="center"/>
      <protection/>
    </xf>
    <xf numFmtId="57" fontId="56" fillId="0" borderId="21" xfId="63" applyNumberFormat="1" applyFont="1" applyBorder="1" applyAlignment="1">
      <alignment vertical="center"/>
      <protection/>
    </xf>
    <xf numFmtId="0" fontId="54" fillId="0" borderId="28" xfId="63" applyFont="1" applyBorder="1" applyAlignment="1">
      <alignment vertical="center" wrapText="1"/>
      <protection/>
    </xf>
    <xf numFmtId="49" fontId="54" fillId="0" borderId="21" xfId="63" applyNumberFormat="1" applyFont="1" applyBorder="1" applyAlignment="1">
      <alignment horizontal="center" vertical="center" wrapText="1"/>
      <protection/>
    </xf>
    <xf numFmtId="49" fontId="54" fillId="0" borderId="28" xfId="63" applyNumberFormat="1" applyFont="1" applyBorder="1" applyAlignment="1">
      <alignment horizontal="center" vertical="center" wrapText="1"/>
      <protection/>
    </xf>
    <xf numFmtId="0" fontId="56" fillId="0" borderId="22" xfId="63" applyFont="1" applyBorder="1" applyAlignment="1">
      <alignment horizontal="left" vertical="center" wrapText="1"/>
      <protection/>
    </xf>
    <xf numFmtId="190" fontId="56" fillId="0" borderId="34" xfId="63" applyNumberFormat="1" applyFont="1" applyBorder="1" applyAlignment="1">
      <alignment horizontal="right" vertical="center"/>
      <protection/>
    </xf>
    <xf numFmtId="190" fontId="56" fillId="0" borderId="21" xfId="63" applyNumberFormat="1" applyFont="1" applyBorder="1" applyAlignment="1">
      <alignment horizontal="right" vertical="center"/>
      <protection/>
    </xf>
    <xf numFmtId="190" fontId="56" fillId="0" borderId="25" xfId="63" applyNumberFormat="1" applyFont="1" applyBorder="1" applyAlignment="1">
      <alignment horizontal="right" vertical="center"/>
      <protection/>
    </xf>
    <xf numFmtId="197" fontId="56" fillId="0" borderId="34" xfId="63" applyNumberFormat="1" applyFont="1" applyBorder="1" applyAlignment="1">
      <alignment horizontal="right" vertical="center"/>
      <protection/>
    </xf>
    <xf numFmtId="197" fontId="56" fillId="0" borderId="25" xfId="63" applyNumberFormat="1" applyFont="1" applyBorder="1" applyAlignment="1">
      <alignment horizontal="right" vertical="center"/>
      <protection/>
    </xf>
    <xf numFmtId="197" fontId="56" fillId="0" borderId="0" xfId="64" applyNumberFormat="1" applyFont="1" applyBorder="1" applyAlignment="1">
      <alignment vertical="center"/>
      <protection/>
    </xf>
    <xf numFmtId="57" fontId="56" fillId="0" borderId="0" xfId="64" applyNumberFormat="1" applyFont="1" applyBorder="1" applyAlignment="1">
      <alignment vertical="center"/>
      <protection/>
    </xf>
    <xf numFmtId="0" fontId="54" fillId="0" borderId="25" xfId="63" applyFont="1" applyBorder="1" applyAlignment="1">
      <alignment vertical="center" wrapText="1"/>
      <protection/>
    </xf>
    <xf numFmtId="4" fontId="54" fillId="0" borderId="21" xfId="63" applyNumberFormat="1" applyFont="1" applyBorder="1" applyAlignment="1">
      <alignment horizontal="center" vertical="center" wrapText="1"/>
      <protection/>
    </xf>
    <xf numFmtId="4" fontId="54" fillId="0" borderId="25" xfId="63" applyNumberFormat="1" applyFont="1" applyBorder="1" applyAlignment="1">
      <alignment horizontal="center" vertical="center" wrapText="1"/>
      <protection/>
    </xf>
    <xf numFmtId="0" fontId="56" fillId="0" borderId="0" xfId="64" applyFont="1" applyBorder="1" applyAlignment="1">
      <alignment vertical="center" wrapText="1"/>
      <protection/>
    </xf>
    <xf numFmtId="0" fontId="54" fillId="0" borderId="0" xfId="64" applyFont="1" applyBorder="1" applyAlignment="1">
      <alignment vertical="center" wrapText="1"/>
      <protection/>
    </xf>
    <xf numFmtId="40" fontId="56" fillId="0" borderId="0" xfId="49" applyNumberFormat="1" applyFont="1" applyBorder="1" applyAlignment="1">
      <alignment vertical="center"/>
    </xf>
    <xf numFmtId="0" fontId="57" fillId="0" borderId="26" xfId="63" applyFont="1" applyBorder="1" applyAlignment="1">
      <alignment horizontal="left" vertical="center" wrapText="1"/>
      <protection/>
    </xf>
    <xf numFmtId="0" fontId="56" fillId="0" borderId="18" xfId="64" applyFont="1" applyBorder="1" applyAlignment="1">
      <alignment horizontal="left" vertical="center" wrapText="1"/>
      <protection/>
    </xf>
    <xf numFmtId="3" fontId="54" fillId="0" borderId="21" xfId="64" applyNumberFormat="1" applyFont="1" applyBorder="1" applyAlignment="1">
      <alignment horizontal="center" vertical="center" wrapText="1"/>
      <protection/>
    </xf>
    <xf numFmtId="0" fontId="54" fillId="0" borderId="21" xfId="64" applyFont="1" applyBorder="1" applyAlignment="1">
      <alignment horizontal="left" vertical="center" wrapText="1"/>
      <protection/>
    </xf>
    <xf numFmtId="197" fontId="56" fillId="0" borderId="12" xfId="64" applyNumberFormat="1" applyFont="1" applyBorder="1" applyAlignment="1">
      <alignment vertical="center"/>
      <protection/>
    </xf>
    <xf numFmtId="197" fontId="56" fillId="0" borderId="21" xfId="64" applyNumberFormat="1" applyFont="1" applyBorder="1" applyAlignment="1">
      <alignment vertical="center"/>
      <protection/>
    </xf>
    <xf numFmtId="197" fontId="56" fillId="0" borderId="25" xfId="64" applyNumberFormat="1" applyFont="1" applyBorder="1" applyAlignment="1">
      <alignment vertical="center"/>
      <protection/>
    </xf>
    <xf numFmtId="57" fontId="56" fillId="0" borderId="12" xfId="64" applyNumberFormat="1" applyFont="1" applyBorder="1" applyAlignment="1">
      <alignment vertical="center"/>
      <protection/>
    </xf>
    <xf numFmtId="57" fontId="56" fillId="0" borderId="21" xfId="64" applyNumberFormat="1" applyFont="1" applyBorder="1" applyAlignment="1">
      <alignment vertical="center"/>
      <protection/>
    </xf>
    <xf numFmtId="57" fontId="56" fillId="0" borderId="25" xfId="64" applyNumberFormat="1" applyFont="1" applyBorder="1" applyAlignment="1">
      <alignment vertical="center"/>
      <protection/>
    </xf>
    <xf numFmtId="0" fontId="56" fillId="0" borderId="18" xfId="64" applyFont="1" applyBorder="1" applyAlignment="1">
      <alignment vertical="center" wrapText="1" shrinkToFit="1"/>
      <protection/>
    </xf>
    <xf numFmtId="38" fontId="56" fillId="0" borderId="34" xfId="50" applyNumberFormat="1" applyFont="1" applyBorder="1" applyAlignment="1">
      <alignment vertical="center"/>
    </xf>
    <xf numFmtId="38" fontId="56" fillId="0" borderId="28" xfId="50" applyNumberFormat="1" applyFont="1" applyBorder="1" applyAlignment="1">
      <alignment vertical="center"/>
    </xf>
    <xf numFmtId="0" fontId="56" fillId="0" borderId="33" xfId="64" applyFont="1" applyBorder="1" applyAlignment="1">
      <alignment vertical="center" wrapText="1" shrinkToFit="1"/>
      <protection/>
    </xf>
    <xf numFmtId="0" fontId="56" fillId="0" borderId="34" xfId="64" applyFont="1" applyBorder="1" applyAlignment="1">
      <alignment horizontal="center" vertical="center"/>
      <protection/>
    </xf>
    <xf numFmtId="38" fontId="56" fillId="0" borderId="21" xfId="50" applyNumberFormat="1" applyFont="1" applyBorder="1" applyAlignment="1">
      <alignment vertical="center"/>
    </xf>
    <xf numFmtId="177" fontId="56" fillId="0" borderId="21" xfId="64" applyNumberFormat="1" applyFont="1" applyBorder="1" applyAlignment="1">
      <alignment vertical="center"/>
      <protection/>
    </xf>
    <xf numFmtId="177" fontId="56" fillId="0" borderId="28" xfId="64" applyNumberFormat="1" applyFont="1" applyBorder="1" applyAlignment="1">
      <alignment vertical="center"/>
      <protection/>
    </xf>
    <xf numFmtId="0" fontId="56" fillId="0" borderId="34" xfId="50" applyNumberFormat="1" applyFont="1" applyBorder="1" applyAlignment="1">
      <alignment horizontal="right" vertical="center"/>
    </xf>
    <xf numFmtId="0" fontId="56" fillId="0" borderId="28" xfId="50" applyNumberFormat="1" applyFont="1" applyBorder="1" applyAlignment="1">
      <alignment horizontal="right" vertical="center"/>
    </xf>
    <xf numFmtId="0" fontId="56" fillId="0" borderId="46" xfId="64" applyFont="1" applyBorder="1" applyAlignment="1">
      <alignment vertical="center" wrapText="1" shrinkToFit="1"/>
      <protection/>
    </xf>
    <xf numFmtId="0" fontId="56" fillId="0" borderId="33" xfId="64" applyFont="1" applyBorder="1" applyAlignment="1">
      <alignment horizontal="left" vertical="center" wrapText="1" shrinkToFit="1"/>
      <protection/>
    </xf>
    <xf numFmtId="0" fontId="56" fillId="0" borderId="36" xfId="64" applyFont="1" applyBorder="1" applyAlignment="1">
      <alignment horizontal="left" vertical="center" wrapText="1" shrinkToFit="1"/>
      <protection/>
    </xf>
    <xf numFmtId="0" fontId="54" fillId="0" borderId="34" xfId="64" applyFont="1" applyBorder="1" applyAlignment="1">
      <alignment horizontal="left" vertical="center" wrapText="1"/>
      <protection/>
    </xf>
    <xf numFmtId="0" fontId="54" fillId="0" borderId="28" xfId="64" applyFont="1" applyBorder="1" applyAlignment="1">
      <alignment horizontal="left" vertical="center" wrapText="1"/>
      <protection/>
    </xf>
    <xf numFmtId="38" fontId="56" fillId="0" borderId="34" xfId="50" applyNumberFormat="1" applyFont="1" applyBorder="1" applyAlignment="1">
      <alignment horizontal="right" vertical="center"/>
    </xf>
    <xf numFmtId="38" fontId="56" fillId="0" borderId="28" xfId="50" applyNumberFormat="1" applyFont="1" applyBorder="1" applyAlignment="1">
      <alignment horizontal="right" vertical="center"/>
    </xf>
    <xf numFmtId="0" fontId="56" fillId="0" borderId="34" xfId="50" applyNumberFormat="1" applyFont="1" applyBorder="1" applyAlignment="1">
      <alignment vertical="center"/>
    </xf>
    <xf numFmtId="0" fontId="56" fillId="0" borderId="25" xfId="50" applyNumberFormat="1" applyFont="1" applyBorder="1" applyAlignment="1">
      <alignment vertical="center"/>
    </xf>
    <xf numFmtId="38" fontId="56" fillId="0" borderId="25" xfId="50" applyNumberFormat="1" applyFont="1" applyBorder="1" applyAlignment="1">
      <alignment horizontal="right" vertical="center"/>
    </xf>
    <xf numFmtId="0" fontId="56" fillId="0" borderId="18" xfId="64" applyFont="1" applyBorder="1" applyAlignment="1">
      <alignment horizontal="left" vertical="center" wrapText="1" shrinkToFit="1"/>
      <protection/>
    </xf>
    <xf numFmtId="0" fontId="56" fillId="0" borderId="21" xfId="50" applyNumberFormat="1" applyFont="1" applyBorder="1" applyAlignment="1">
      <alignment vertical="center"/>
    </xf>
    <xf numFmtId="0" fontId="56" fillId="0" borderId="36" xfId="64" applyFont="1" applyBorder="1" applyAlignment="1">
      <alignment vertical="center" wrapText="1" shrinkToFit="1"/>
      <protection/>
    </xf>
    <xf numFmtId="0" fontId="56" fillId="0" borderId="28" xfId="50" applyNumberFormat="1" applyFont="1" applyBorder="1" applyAlignment="1">
      <alignment vertical="center"/>
    </xf>
    <xf numFmtId="0" fontId="56" fillId="0" borderId="25" xfId="50" applyNumberFormat="1" applyFont="1" applyBorder="1" applyAlignment="1">
      <alignment horizontal="right" vertical="center"/>
    </xf>
    <xf numFmtId="0" fontId="54" fillId="0" borderId="34" xfId="64" applyFont="1" applyBorder="1" applyAlignment="1">
      <alignment horizontal="right" vertical="center" wrapText="1"/>
      <protection/>
    </xf>
    <xf numFmtId="0" fontId="58" fillId="0" borderId="28" xfId="0" applyFont="1" applyBorder="1" applyAlignment="1">
      <alignment vertical="center" wrapText="1"/>
    </xf>
    <xf numFmtId="0" fontId="56" fillId="0" borderId="46" xfId="0" applyFont="1" applyBorder="1" applyAlignment="1">
      <alignment vertical="center" shrinkToFit="1"/>
    </xf>
    <xf numFmtId="0" fontId="54" fillId="0" borderId="28" xfId="0" applyFont="1" applyBorder="1" applyAlignment="1">
      <alignment vertical="center" wrapText="1"/>
    </xf>
    <xf numFmtId="0" fontId="55" fillId="0" borderId="28" xfId="0" applyFont="1" applyBorder="1" applyAlignment="1">
      <alignment horizontal="right" vertical="center"/>
    </xf>
    <xf numFmtId="38" fontId="56" fillId="0" borderId="21" xfId="50" applyNumberFormat="1" applyFont="1" applyFill="1" applyBorder="1" applyAlignment="1">
      <alignment vertical="center"/>
    </xf>
    <xf numFmtId="3" fontId="56" fillId="0" borderId="21" xfId="50" applyNumberFormat="1" applyFont="1" applyBorder="1" applyAlignment="1">
      <alignment vertical="center"/>
    </xf>
    <xf numFmtId="38" fontId="56" fillId="0" borderId="47" xfId="50" applyNumberFormat="1" applyFont="1" applyBorder="1" applyAlignment="1">
      <alignment vertical="center"/>
    </xf>
    <xf numFmtId="38" fontId="56" fillId="0" borderId="21" xfId="50" applyNumberFormat="1" applyFont="1" applyBorder="1" applyAlignment="1">
      <alignment horizontal="right" vertical="center"/>
    </xf>
    <xf numFmtId="38" fontId="56" fillId="0" borderId="12" xfId="50" applyNumberFormat="1" applyFont="1" applyBorder="1" applyAlignment="1">
      <alignment vertical="center"/>
    </xf>
    <xf numFmtId="0" fontId="60" fillId="0" borderId="29" xfId="63" applyNumberFormat="1" applyFont="1" applyBorder="1" applyAlignment="1">
      <alignment vertical="center" wrapText="1"/>
      <protection/>
    </xf>
    <xf numFmtId="0" fontId="60" fillId="0" borderId="11" xfId="63" applyNumberFormat="1" applyFont="1" applyBorder="1" applyAlignment="1">
      <alignment vertical="center" wrapText="1"/>
      <protection/>
    </xf>
    <xf numFmtId="0" fontId="54" fillId="0" borderId="31" xfId="63" applyNumberFormat="1" applyFont="1" applyBorder="1" applyAlignment="1">
      <alignment vertical="center" wrapText="1"/>
      <protection/>
    </xf>
    <xf numFmtId="0" fontId="54" fillId="0" borderId="27" xfId="63" applyNumberFormat="1" applyFont="1" applyBorder="1" applyAlignment="1">
      <alignment vertical="center" wrapText="1"/>
      <protection/>
    </xf>
    <xf numFmtId="3" fontId="56" fillId="0" borderId="31" xfId="63" applyNumberFormat="1" applyFont="1" applyBorder="1" applyAlignment="1">
      <alignment vertical="center"/>
      <protection/>
    </xf>
    <xf numFmtId="0" fontId="56" fillId="0" borderId="27" xfId="63" applyNumberFormat="1" applyFont="1" applyBorder="1" applyAlignment="1">
      <alignment vertical="center"/>
      <protection/>
    </xf>
    <xf numFmtId="57" fontId="56" fillId="0" borderId="32" xfId="63" applyNumberFormat="1" applyFont="1" applyBorder="1" applyAlignment="1">
      <alignment vertical="center"/>
      <protection/>
    </xf>
    <xf numFmtId="0" fontId="56" fillId="0" borderId="13" xfId="63" applyNumberFormat="1" applyFont="1" applyBorder="1" applyAlignment="1">
      <alignment vertical="center"/>
      <protection/>
    </xf>
    <xf numFmtId="0" fontId="55" fillId="0" borderId="25" xfId="0" applyFont="1" applyBorder="1" applyAlignment="1">
      <alignment vertical="center"/>
    </xf>
    <xf numFmtId="0" fontId="56" fillId="0" borderId="79" xfId="63" applyNumberFormat="1" applyFont="1" applyBorder="1" applyAlignment="1">
      <alignment vertical="center" shrinkToFit="1"/>
      <protection/>
    </xf>
    <xf numFmtId="0" fontId="56" fillId="0" borderId="80" xfId="63" applyNumberFormat="1" applyFont="1" applyBorder="1" applyAlignment="1">
      <alignment vertical="center" shrinkToFit="1"/>
      <protection/>
    </xf>
    <xf numFmtId="0" fontId="56" fillId="0" borderId="81" xfId="63" applyNumberFormat="1" applyFont="1" applyBorder="1" applyAlignment="1">
      <alignment vertical="center" shrinkToFit="1"/>
      <protection/>
    </xf>
    <xf numFmtId="0" fontId="54" fillId="0" borderId="82" xfId="63" applyNumberFormat="1" applyFont="1" applyBorder="1" applyAlignment="1">
      <alignment vertical="center" wrapText="1"/>
      <protection/>
    </xf>
    <xf numFmtId="0" fontId="54" fillId="0" borderId="83" xfId="63" applyNumberFormat="1" applyFont="1" applyBorder="1" applyAlignment="1">
      <alignment vertical="center" wrapText="1"/>
      <protection/>
    </xf>
    <xf numFmtId="0" fontId="54" fillId="0" borderId="84" xfId="63" applyNumberFormat="1" applyFont="1" applyBorder="1" applyAlignment="1">
      <alignment vertical="center" wrapText="1"/>
      <protection/>
    </xf>
    <xf numFmtId="0" fontId="54" fillId="0" borderId="83" xfId="63" applyNumberFormat="1" applyFont="1" applyBorder="1" applyAlignment="1">
      <alignment vertical="center"/>
      <protection/>
    </xf>
    <xf numFmtId="0" fontId="54" fillId="0" borderId="84" xfId="63" applyNumberFormat="1" applyFont="1" applyBorder="1" applyAlignment="1">
      <alignment vertical="center"/>
      <protection/>
    </xf>
    <xf numFmtId="0" fontId="55" fillId="0" borderId="83" xfId="0" applyFont="1" applyBorder="1" applyAlignment="1">
      <alignment vertical="center"/>
    </xf>
    <xf numFmtId="0" fontId="55" fillId="0" borderId="84" xfId="0" applyFont="1" applyBorder="1" applyAlignment="1">
      <alignment vertical="center"/>
    </xf>
    <xf numFmtId="0" fontId="56" fillId="0" borderId="85" xfId="63" applyNumberFormat="1" applyFont="1" applyBorder="1" applyAlignment="1">
      <alignment vertical="center" wrapText="1"/>
      <protection/>
    </xf>
    <xf numFmtId="0" fontId="56" fillId="0" borderId="86" xfId="63" applyNumberFormat="1" applyFont="1" applyBorder="1" applyAlignment="1">
      <alignment vertical="center" wrapText="1"/>
      <protection/>
    </xf>
    <xf numFmtId="0" fontId="56" fillId="0" borderId="87" xfId="63" applyNumberFormat="1" applyFont="1" applyBorder="1" applyAlignment="1">
      <alignment vertical="center" wrapText="1"/>
      <protection/>
    </xf>
    <xf numFmtId="0" fontId="56" fillId="0" borderId="54" xfId="63" applyNumberFormat="1" applyFont="1" applyBorder="1" applyAlignment="1">
      <alignment horizontal="center" vertical="center"/>
      <protection/>
    </xf>
    <xf numFmtId="0" fontId="56" fillId="0" borderId="68" xfId="63" applyNumberFormat="1" applyFont="1" applyBorder="1" applyAlignment="1">
      <alignment horizontal="center" vertical="center"/>
      <protection/>
    </xf>
    <xf numFmtId="0" fontId="56" fillId="0" borderId="14" xfId="63" applyNumberFormat="1" applyFont="1" applyBorder="1" applyAlignment="1">
      <alignment vertical="center"/>
      <protection/>
    </xf>
    <xf numFmtId="0" fontId="56" fillId="0" borderId="18" xfId="63" applyNumberFormat="1" applyFont="1" applyBorder="1" applyAlignment="1">
      <alignment vertical="center"/>
      <protection/>
    </xf>
    <xf numFmtId="38" fontId="56" fillId="0" borderId="12" xfId="49" applyFont="1" applyBorder="1" applyAlignment="1">
      <alignment vertical="center"/>
    </xf>
    <xf numFmtId="38" fontId="56" fillId="0" borderId="21" xfId="49" applyFont="1" applyBorder="1" applyAlignment="1">
      <alignment vertical="center"/>
    </xf>
    <xf numFmtId="0" fontId="54" fillId="0" borderId="15" xfId="63" applyNumberFormat="1" applyFont="1" applyBorder="1" applyAlignment="1">
      <alignment horizontal="right" vertical="center"/>
      <protection/>
    </xf>
    <xf numFmtId="0" fontId="54" fillId="0" borderId="69" xfId="63" applyNumberFormat="1" applyFont="1" applyBorder="1" applyAlignment="1">
      <alignment horizontal="right" vertical="center"/>
      <protection/>
    </xf>
    <xf numFmtId="0" fontId="54" fillId="0" borderId="57" xfId="63" applyNumberFormat="1" applyFont="1" applyBorder="1" applyAlignment="1">
      <alignment horizontal="right" vertical="center"/>
      <protection/>
    </xf>
    <xf numFmtId="0" fontId="54" fillId="0" borderId="64" xfId="63" applyNumberFormat="1" applyFont="1" applyBorder="1" applyAlignment="1">
      <alignment horizontal="right" vertical="center"/>
      <protection/>
    </xf>
    <xf numFmtId="0" fontId="54" fillId="0" borderId="88" xfId="63" applyNumberFormat="1" applyFont="1" applyBorder="1" applyAlignment="1">
      <alignment horizontal="right" vertical="center"/>
      <protection/>
    </xf>
    <xf numFmtId="0" fontId="54" fillId="0" borderId="89" xfId="63" applyNumberFormat="1" applyFont="1" applyBorder="1" applyAlignment="1">
      <alignment horizontal="right" vertical="center"/>
      <protection/>
    </xf>
    <xf numFmtId="0" fontId="56" fillId="0" borderId="33" xfId="63" applyNumberFormat="1" applyFont="1" applyBorder="1" applyAlignment="1">
      <alignment horizontal="left" vertical="center" wrapText="1" shrinkToFit="1"/>
      <protection/>
    </xf>
    <xf numFmtId="0" fontId="56" fillId="0" borderId="36" xfId="63" applyNumberFormat="1" applyFont="1" applyBorder="1" applyAlignment="1">
      <alignment horizontal="left" vertical="center" wrapText="1" shrinkToFit="1"/>
      <protection/>
    </xf>
    <xf numFmtId="0" fontId="54" fillId="0" borderId="34" xfId="63" applyNumberFormat="1" applyFont="1" applyFill="1" applyBorder="1" applyAlignment="1">
      <alignment horizontal="left" vertical="center"/>
      <protection/>
    </xf>
    <xf numFmtId="38" fontId="56" fillId="0" borderId="34" xfId="49" applyFont="1" applyFill="1" applyBorder="1" applyAlignment="1">
      <alignment horizontal="right" vertical="center"/>
    </xf>
    <xf numFmtId="38" fontId="56" fillId="0" borderId="28" xfId="49" applyFont="1" applyBorder="1" applyAlignment="1">
      <alignment horizontal="right" vertical="center"/>
    </xf>
    <xf numFmtId="38" fontId="56" fillId="0" borderId="34" xfId="49" applyFont="1" applyBorder="1" applyAlignment="1">
      <alignment horizontal="right" vertical="center"/>
    </xf>
    <xf numFmtId="0" fontId="54" fillId="0" borderId="55" xfId="63" applyNumberFormat="1" applyFont="1" applyBorder="1" applyAlignment="1">
      <alignment horizontal="right" vertical="center" wrapText="1"/>
      <protection/>
    </xf>
    <xf numFmtId="0" fontId="54" fillId="0" borderId="40" xfId="63" applyNumberFormat="1" applyFont="1" applyBorder="1" applyAlignment="1">
      <alignment horizontal="right" vertical="center" wrapText="1"/>
      <protection/>
    </xf>
    <xf numFmtId="0" fontId="54" fillId="0" borderId="57" xfId="63" applyNumberFormat="1" applyFont="1" applyBorder="1" applyAlignment="1">
      <alignment horizontal="right" vertical="center" wrapText="1"/>
      <protection/>
    </xf>
    <xf numFmtId="0" fontId="54" fillId="0" borderId="64" xfId="63" applyNumberFormat="1" applyFont="1" applyBorder="1" applyAlignment="1">
      <alignment horizontal="right" vertical="center" wrapText="1"/>
      <protection/>
    </xf>
    <xf numFmtId="57" fontId="56" fillId="0" borderId="26" xfId="63" applyNumberFormat="1" applyFont="1" applyBorder="1" applyAlignment="1">
      <alignment vertical="center"/>
      <protection/>
    </xf>
    <xf numFmtId="0" fontId="56" fillId="0" borderId="17" xfId="63" applyNumberFormat="1" applyFont="1" applyBorder="1" applyAlignment="1">
      <alignment vertical="center"/>
      <protection/>
    </xf>
    <xf numFmtId="0" fontId="54" fillId="0" borderId="19" xfId="63" applyNumberFormat="1" applyFont="1" applyBorder="1" applyAlignment="1">
      <alignment horizontal="right" vertical="center"/>
      <protection/>
    </xf>
    <xf numFmtId="0" fontId="54" fillId="0" borderId="42" xfId="63" applyNumberFormat="1" applyFont="1" applyBorder="1" applyAlignment="1">
      <alignment horizontal="right" vertical="center"/>
      <protection/>
    </xf>
    <xf numFmtId="0" fontId="60" fillId="0" borderId="14" xfId="63" applyNumberFormat="1" applyFont="1" applyBorder="1" applyAlignment="1">
      <alignment horizontal="left" vertical="center" wrapText="1"/>
      <protection/>
    </xf>
    <xf numFmtId="0" fontId="60" fillId="0" borderId="36" xfId="63" applyNumberFormat="1" applyFont="1" applyBorder="1" applyAlignment="1">
      <alignment horizontal="left" vertical="center" wrapText="1"/>
      <protection/>
    </xf>
    <xf numFmtId="0" fontId="54" fillId="0" borderId="12" xfId="63" applyNumberFormat="1" applyFont="1" applyBorder="1" applyAlignment="1">
      <alignment horizontal="left" vertical="center" wrapText="1"/>
      <protection/>
    </xf>
    <xf numFmtId="0" fontId="54" fillId="0" borderId="28" xfId="63" applyNumberFormat="1" applyFont="1" applyBorder="1" applyAlignment="1">
      <alignment horizontal="left" vertical="center" wrapText="1"/>
      <protection/>
    </xf>
    <xf numFmtId="38" fontId="56" fillId="0" borderId="12" xfId="49" applyFont="1" applyBorder="1" applyAlignment="1">
      <alignment horizontal="right" vertical="center"/>
    </xf>
    <xf numFmtId="57" fontId="56" fillId="0" borderId="17" xfId="63" applyNumberFormat="1" applyFont="1" applyBorder="1" applyAlignment="1">
      <alignment horizontal="right" vertical="center"/>
      <protection/>
    </xf>
    <xf numFmtId="57" fontId="56" fillId="0" borderId="37" xfId="63" applyNumberFormat="1" applyFont="1" applyBorder="1" applyAlignment="1">
      <alignment horizontal="right" vertical="center"/>
      <protection/>
    </xf>
    <xf numFmtId="0" fontId="56" fillId="0" borderId="51" xfId="63" applyNumberFormat="1" applyFont="1" applyBorder="1" applyAlignment="1">
      <alignment vertical="center"/>
      <protection/>
    </xf>
    <xf numFmtId="0" fontId="60" fillId="0" borderId="49" xfId="63" applyNumberFormat="1" applyFont="1" applyBorder="1" applyAlignment="1">
      <alignment vertical="center" wrapText="1"/>
      <protection/>
    </xf>
    <xf numFmtId="0" fontId="54" fillId="0" borderId="50" xfId="63" applyNumberFormat="1" applyFont="1" applyBorder="1" applyAlignment="1">
      <alignment vertical="center" wrapText="1"/>
      <protection/>
    </xf>
    <xf numFmtId="38" fontId="56" fillId="0" borderId="31" xfId="49" applyNumberFormat="1" applyFont="1" applyBorder="1" applyAlignment="1">
      <alignment vertical="center"/>
    </xf>
    <xf numFmtId="38" fontId="56" fillId="0" borderId="50" xfId="49" applyNumberFormat="1" applyFont="1" applyBorder="1" applyAlignment="1">
      <alignment vertical="center"/>
    </xf>
    <xf numFmtId="0" fontId="60" fillId="0" borderId="22" xfId="63" applyNumberFormat="1" applyFont="1" applyBorder="1" applyAlignment="1">
      <alignment vertical="center" wrapText="1"/>
      <protection/>
    </xf>
    <xf numFmtId="0" fontId="60" fillId="0" borderId="14" xfId="63" applyNumberFormat="1" applyFont="1" applyBorder="1" applyAlignment="1">
      <alignment vertical="center" wrapText="1"/>
      <protection/>
    </xf>
    <xf numFmtId="0" fontId="54" fillId="0" borderId="25" xfId="63" applyNumberFormat="1" applyFont="1" applyBorder="1" applyAlignment="1">
      <alignment vertical="center" wrapText="1"/>
      <protection/>
    </xf>
    <xf numFmtId="0" fontId="54" fillId="0" borderId="12" xfId="63" applyNumberFormat="1" applyFont="1" applyBorder="1" applyAlignment="1">
      <alignment vertical="center" wrapText="1"/>
      <protection/>
    </xf>
    <xf numFmtId="38" fontId="56" fillId="0" borderId="25" xfId="49" applyFont="1" applyBorder="1" applyAlignment="1">
      <alignment vertical="center"/>
    </xf>
    <xf numFmtId="0" fontId="54" fillId="0" borderId="34" xfId="63" applyNumberFormat="1" applyFont="1" applyBorder="1" applyAlignment="1">
      <alignment vertical="center" wrapText="1"/>
      <protection/>
    </xf>
    <xf numFmtId="0" fontId="54" fillId="0" borderId="28" xfId="63" applyNumberFormat="1" applyFont="1" applyBorder="1" applyAlignment="1">
      <alignment vertical="center" wrapText="1"/>
      <protection/>
    </xf>
    <xf numFmtId="0" fontId="54" fillId="0" borderId="0" xfId="63" applyNumberFormat="1" applyFont="1" applyBorder="1" applyAlignment="1">
      <alignment vertical="center"/>
      <protection/>
    </xf>
    <xf numFmtId="0" fontId="56" fillId="0" borderId="50" xfId="63" applyNumberFormat="1" applyFont="1" applyBorder="1" applyAlignment="1">
      <alignment vertical="center"/>
      <protection/>
    </xf>
    <xf numFmtId="3" fontId="56" fillId="0" borderId="25" xfId="63" applyNumberFormat="1" applyFont="1" applyBorder="1" applyAlignment="1">
      <alignment vertical="center"/>
      <protection/>
    </xf>
    <xf numFmtId="0" fontId="56" fillId="0" borderId="12" xfId="63" applyNumberFormat="1" applyFont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02施設01-2地区公園" xfId="62"/>
    <cellStyle name="標準_H14高山市のあらまし" xfId="63"/>
    <cellStyle name="標準_あらまし庁内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G42"/>
  <sheetViews>
    <sheetView tabSelected="1" zoomScalePageLayoutView="0" workbookViewId="0" topLeftCell="A1">
      <selection activeCell="C9" sqref="C9:D9"/>
    </sheetView>
  </sheetViews>
  <sheetFormatPr defaultColWidth="9.00390625" defaultRowHeight="13.5"/>
  <cols>
    <col min="1" max="1" width="32.375" style="2" customWidth="1"/>
    <col min="2" max="2" width="13.25390625" style="2" customWidth="1"/>
    <col min="3" max="3" width="29.25390625" style="2" customWidth="1"/>
    <col min="4" max="4" width="11.25390625" style="2" customWidth="1"/>
    <col min="5" max="16384" width="9.00390625" style="2" customWidth="1"/>
  </cols>
  <sheetData>
    <row r="2" ht="15" customHeight="1"/>
    <row r="3" spans="5:6" ht="15" customHeight="1">
      <c r="E3" s="3"/>
      <c r="F3" s="3"/>
    </row>
    <row r="4" ht="15.75" customHeight="1"/>
    <row r="5" ht="15.75" customHeight="1"/>
    <row r="9" spans="3:4" ht="66" customHeight="1">
      <c r="C9" s="680" t="s">
        <v>525</v>
      </c>
      <c r="D9" s="680"/>
    </row>
    <row r="13" ht="13.5">
      <c r="C13" s="7"/>
    </row>
    <row r="17" spans="4:7" ht="14.25">
      <c r="D17" s="4"/>
      <c r="E17" s="4"/>
      <c r="F17" s="4"/>
      <c r="G17" s="4"/>
    </row>
    <row r="42" ht="21">
      <c r="C42" s="5"/>
    </row>
  </sheetData>
  <sheetProtection/>
  <mergeCells count="1">
    <mergeCell ref="C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14.625" style="9" customWidth="1"/>
    <col min="2" max="2" width="17.375" style="9" customWidth="1"/>
    <col min="3" max="3" width="14.75390625" style="9" customWidth="1"/>
    <col min="4" max="4" width="11.00390625" style="9" bestFit="1" customWidth="1"/>
    <col min="5" max="6" width="10.75390625" style="9" customWidth="1"/>
    <col min="7" max="7" width="7.75390625" style="9" customWidth="1"/>
    <col min="8" max="16384" width="9.00390625" style="9" customWidth="1"/>
  </cols>
  <sheetData>
    <row r="1" spans="1:7" ht="19.5" customHeight="1">
      <c r="A1" s="9" t="s">
        <v>1470</v>
      </c>
      <c r="F1" s="64" t="s">
        <v>702</v>
      </c>
      <c r="G1" s="64"/>
    </row>
    <row r="2" spans="1:7" ht="38.25" customHeight="1">
      <c r="A2" s="11" t="s">
        <v>1249</v>
      </c>
      <c r="B2" s="36" t="s">
        <v>1250</v>
      </c>
      <c r="C2" s="36" t="s">
        <v>1411</v>
      </c>
      <c r="D2" s="268" t="s">
        <v>1617</v>
      </c>
      <c r="E2" s="36" t="s">
        <v>1247</v>
      </c>
      <c r="F2" s="269" t="s">
        <v>1412</v>
      </c>
      <c r="G2" s="270"/>
    </row>
    <row r="3" spans="1:7" ht="18" customHeight="1">
      <c r="A3" s="896" t="s">
        <v>1471</v>
      </c>
      <c r="B3" s="271" t="s">
        <v>1415</v>
      </c>
      <c r="C3" s="271" t="s">
        <v>1416</v>
      </c>
      <c r="D3" s="272">
        <v>-1160</v>
      </c>
      <c r="E3" s="897" t="s">
        <v>243</v>
      </c>
      <c r="F3" s="898" t="s">
        <v>1472</v>
      </c>
      <c r="G3" s="904"/>
    </row>
    <row r="4" spans="1:7" ht="18" customHeight="1">
      <c r="A4" s="853"/>
      <c r="B4" s="37" t="s">
        <v>1473</v>
      </c>
      <c r="C4" s="37" t="s">
        <v>1474</v>
      </c>
      <c r="D4" s="273" t="s">
        <v>1618</v>
      </c>
      <c r="E4" s="889"/>
      <c r="F4" s="884"/>
      <c r="G4" s="904"/>
    </row>
    <row r="5" spans="1:7" ht="18" customHeight="1">
      <c r="A5" s="890" t="s">
        <v>1475</v>
      </c>
      <c r="B5" s="191" t="s">
        <v>1476</v>
      </c>
      <c r="C5" s="191" t="s">
        <v>1416</v>
      </c>
      <c r="D5" s="274">
        <v>-2390.46</v>
      </c>
      <c r="E5" s="899" t="s">
        <v>243</v>
      </c>
      <c r="F5" s="894" t="s">
        <v>1477</v>
      </c>
      <c r="G5" s="904"/>
    </row>
    <row r="6" spans="1:7" ht="18" customHeight="1">
      <c r="A6" s="891"/>
      <c r="B6" s="275" t="s">
        <v>1478</v>
      </c>
      <c r="C6" s="276" t="s">
        <v>1479</v>
      </c>
      <c r="D6" s="277" t="s">
        <v>1619</v>
      </c>
      <c r="E6" s="900"/>
      <c r="F6" s="895"/>
      <c r="G6" s="904"/>
    </row>
    <row r="7" spans="1:7" ht="18" customHeight="1">
      <c r="A7" s="853" t="s">
        <v>1480</v>
      </c>
      <c r="B7" s="37" t="s">
        <v>1418</v>
      </c>
      <c r="C7" s="37" t="s">
        <v>1416</v>
      </c>
      <c r="D7" s="278">
        <v>-933.1</v>
      </c>
      <c r="E7" s="888" t="s">
        <v>243</v>
      </c>
      <c r="F7" s="884" t="s">
        <v>1481</v>
      </c>
      <c r="G7" s="904"/>
    </row>
    <row r="8" spans="1:7" ht="18" customHeight="1">
      <c r="A8" s="853"/>
      <c r="B8" s="37" t="s">
        <v>1482</v>
      </c>
      <c r="C8" s="37" t="s">
        <v>1474</v>
      </c>
      <c r="D8" s="273" t="s">
        <v>1620</v>
      </c>
      <c r="E8" s="889"/>
      <c r="F8" s="884"/>
      <c r="G8" s="904"/>
    </row>
    <row r="9" spans="1:7" ht="18" customHeight="1">
      <c r="A9" s="890" t="s">
        <v>1483</v>
      </c>
      <c r="B9" s="191" t="s">
        <v>1484</v>
      </c>
      <c r="C9" s="191" t="s">
        <v>1416</v>
      </c>
      <c r="D9" s="279">
        <v>-615.3</v>
      </c>
      <c r="E9" s="892" t="s">
        <v>243</v>
      </c>
      <c r="F9" s="894" t="s">
        <v>1485</v>
      </c>
      <c r="G9" s="904"/>
    </row>
    <row r="10" spans="1:7" ht="18" customHeight="1">
      <c r="A10" s="891"/>
      <c r="B10" s="276" t="s">
        <v>1486</v>
      </c>
      <c r="C10" s="276" t="s">
        <v>1487</v>
      </c>
      <c r="D10" s="277" t="s">
        <v>1621</v>
      </c>
      <c r="E10" s="893"/>
      <c r="F10" s="895"/>
      <c r="G10" s="904"/>
    </row>
    <row r="11" spans="1:7" ht="18" customHeight="1">
      <c r="A11" s="853" t="s">
        <v>1488</v>
      </c>
      <c r="B11" s="875" t="s">
        <v>1489</v>
      </c>
      <c r="C11" s="875" t="s">
        <v>1426</v>
      </c>
      <c r="D11" s="866">
        <v>499.5</v>
      </c>
      <c r="E11" s="886" t="s">
        <v>243</v>
      </c>
      <c r="F11" s="884" t="s">
        <v>1490</v>
      </c>
      <c r="G11" s="901"/>
    </row>
    <row r="12" spans="1:7" ht="18" customHeight="1">
      <c r="A12" s="879"/>
      <c r="B12" s="876"/>
      <c r="C12" s="876"/>
      <c r="D12" s="867"/>
      <c r="E12" s="887"/>
      <c r="F12" s="885"/>
      <c r="G12" s="901"/>
    </row>
    <row r="13" ht="15" customHeight="1">
      <c r="A13" s="280"/>
    </row>
    <row r="14" spans="1:7" ht="18" customHeight="1">
      <c r="A14" s="9" t="s">
        <v>1491</v>
      </c>
      <c r="G14" s="64" t="s">
        <v>1410</v>
      </c>
    </row>
    <row r="15" spans="1:12" ht="18" customHeight="1">
      <c r="A15" s="11" t="s">
        <v>1249</v>
      </c>
      <c r="B15" s="36" t="s">
        <v>1250</v>
      </c>
      <c r="C15" s="36" t="s">
        <v>1411</v>
      </c>
      <c r="D15" s="36" t="s">
        <v>1251</v>
      </c>
      <c r="E15" s="36" t="s">
        <v>1247</v>
      </c>
      <c r="F15" s="36" t="s">
        <v>1412</v>
      </c>
      <c r="G15" s="269" t="s">
        <v>1492</v>
      </c>
      <c r="L15" s="281"/>
    </row>
    <row r="16" spans="1:12" ht="27" customHeight="1">
      <c r="A16" s="282" t="s">
        <v>1493</v>
      </c>
      <c r="B16" s="283" t="s">
        <v>1494</v>
      </c>
      <c r="C16" s="284" t="s">
        <v>1495</v>
      </c>
      <c r="D16" s="285" t="s">
        <v>1496</v>
      </c>
      <c r="E16" s="286" t="s">
        <v>243</v>
      </c>
      <c r="F16" s="287">
        <v>26755</v>
      </c>
      <c r="G16" s="288">
        <v>20</v>
      </c>
      <c r="L16" s="281"/>
    </row>
    <row r="17" spans="1:7" ht="27" customHeight="1">
      <c r="A17" s="289" t="s">
        <v>1497</v>
      </c>
      <c r="B17" s="290" t="s">
        <v>1498</v>
      </c>
      <c r="C17" s="291" t="s">
        <v>1426</v>
      </c>
      <c r="D17" s="258">
        <v>155.65</v>
      </c>
      <c r="E17" s="257" t="s">
        <v>243</v>
      </c>
      <c r="F17" s="292">
        <v>40269</v>
      </c>
      <c r="G17" s="905">
        <v>20</v>
      </c>
    </row>
    <row r="18" spans="1:7" ht="27" customHeight="1">
      <c r="A18" s="289" t="s">
        <v>1499</v>
      </c>
      <c r="B18" s="293" t="s">
        <v>1500</v>
      </c>
      <c r="C18" s="294" t="s">
        <v>1426</v>
      </c>
      <c r="D18" s="295">
        <v>121.62</v>
      </c>
      <c r="E18" s="257" t="s">
        <v>243</v>
      </c>
      <c r="F18" s="292">
        <v>40269</v>
      </c>
      <c r="G18" s="905"/>
    </row>
    <row r="19" spans="1:7" ht="27" customHeight="1">
      <c r="A19" s="296" t="s">
        <v>1501</v>
      </c>
      <c r="B19" s="297" t="s">
        <v>1502</v>
      </c>
      <c r="C19" s="298" t="s">
        <v>1426</v>
      </c>
      <c r="D19" s="299">
        <v>211.04</v>
      </c>
      <c r="E19" s="300" t="s">
        <v>243</v>
      </c>
      <c r="F19" s="301">
        <v>40269</v>
      </c>
      <c r="G19" s="906"/>
    </row>
    <row r="20" ht="15" customHeight="1"/>
    <row r="21" spans="1:4" ht="18" customHeight="1">
      <c r="A21" s="9" t="s">
        <v>1503</v>
      </c>
      <c r="D21" s="64" t="s">
        <v>702</v>
      </c>
    </row>
    <row r="22" spans="1:4" ht="18" customHeight="1">
      <c r="A22" s="302" t="s">
        <v>1249</v>
      </c>
      <c r="B22" s="12" t="s">
        <v>1250</v>
      </c>
      <c r="C22" s="36" t="s">
        <v>1412</v>
      </c>
      <c r="D22" s="303" t="s">
        <v>1504</v>
      </c>
    </row>
    <row r="23" spans="1:4" ht="18" customHeight="1">
      <c r="A23" s="14" t="s">
        <v>1505</v>
      </c>
      <c r="B23" s="271" t="s">
        <v>1506</v>
      </c>
      <c r="C23" s="40" t="s">
        <v>1507</v>
      </c>
      <c r="D23" s="304">
        <v>344</v>
      </c>
    </row>
    <row r="24" spans="1:4" ht="18" customHeight="1">
      <c r="A24" s="20" t="s">
        <v>1508</v>
      </c>
      <c r="B24" s="37" t="s">
        <v>1509</v>
      </c>
      <c r="C24" s="44" t="s">
        <v>1510</v>
      </c>
      <c r="D24" s="305">
        <v>704</v>
      </c>
    </row>
    <row r="25" spans="1:4" ht="18" customHeight="1">
      <c r="A25" s="20" t="s">
        <v>1511</v>
      </c>
      <c r="B25" s="37" t="s">
        <v>1512</v>
      </c>
      <c r="C25" s="44" t="s">
        <v>1513</v>
      </c>
      <c r="D25" s="305">
        <v>680</v>
      </c>
    </row>
    <row r="26" spans="1:4" ht="18" customHeight="1">
      <c r="A26" s="20" t="s">
        <v>1514</v>
      </c>
      <c r="B26" s="306" t="s">
        <v>1515</v>
      </c>
      <c r="C26" s="44" t="s">
        <v>1516</v>
      </c>
      <c r="D26" s="307">
        <v>807</v>
      </c>
    </row>
    <row r="27" spans="1:4" ht="18" customHeight="1">
      <c r="A27" s="20" t="s">
        <v>1517</v>
      </c>
      <c r="B27" s="37" t="s">
        <v>1518</v>
      </c>
      <c r="C27" s="44" t="s">
        <v>1519</v>
      </c>
      <c r="D27" s="307">
        <v>244</v>
      </c>
    </row>
    <row r="28" spans="1:4" ht="18" customHeight="1">
      <c r="A28" s="20" t="s">
        <v>1520</v>
      </c>
      <c r="B28" s="37" t="s">
        <v>1521</v>
      </c>
      <c r="C28" s="44" t="s">
        <v>484</v>
      </c>
      <c r="D28" s="305">
        <v>289</v>
      </c>
    </row>
    <row r="29" spans="1:4" ht="18" customHeight="1">
      <c r="A29" s="58" t="s">
        <v>1522</v>
      </c>
      <c r="B29" s="265"/>
      <c r="C29" s="265"/>
      <c r="D29" s="308">
        <f>SUM(D23:D28)</f>
        <v>3068</v>
      </c>
    </row>
    <row r="30" ht="15" customHeight="1"/>
    <row r="31" spans="1:7" ht="18" customHeight="1">
      <c r="A31" s="9" t="s">
        <v>1523</v>
      </c>
      <c r="F31" s="309"/>
      <c r="G31" s="64" t="s">
        <v>1410</v>
      </c>
    </row>
    <row r="32" spans="1:7" ht="18" customHeight="1">
      <c r="A32" s="11" t="s">
        <v>1249</v>
      </c>
      <c r="B32" s="36" t="s">
        <v>1250</v>
      </c>
      <c r="C32" s="36" t="s">
        <v>1411</v>
      </c>
      <c r="D32" s="310" t="s">
        <v>1524</v>
      </c>
      <c r="E32" s="36" t="s">
        <v>1247</v>
      </c>
      <c r="F32" s="36" t="s">
        <v>1412</v>
      </c>
      <c r="G32" s="269" t="s">
        <v>1492</v>
      </c>
    </row>
    <row r="33" spans="1:7" ht="18" customHeight="1">
      <c r="A33" s="868" t="s">
        <v>1525</v>
      </c>
      <c r="B33" s="710" t="s">
        <v>1526</v>
      </c>
      <c r="C33" s="271" t="s">
        <v>1416</v>
      </c>
      <c r="D33" s="872">
        <v>1138.05</v>
      </c>
      <c r="E33" s="872">
        <v>2148.06</v>
      </c>
      <c r="F33" s="880" t="s">
        <v>1527</v>
      </c>
      <c r="G33" s="902">
        <v>40</v>
      </c>
    </row>
    <row r="34" spans="1:7" ht="18" customHeight="1">
      <c r="A34" s="869"/>
      <c r="B34" s="882"/>
      <c r="C34" s="195" t="s">
        <v>1528</v>
      </c>
      <c r="D34" s="883"/>
      <c r="E34" s="873"/>
      <c r="F34" s="881"/>
      <c r="G34" s="903"/>
    </row>
    <row r="35" ht="15" customHeight="1"/>
    <row r="36" spans="1:7" ht="18" customHeight="1">
      <c r="A36" s="9" t="s">
        <v>1529</v>
      </c>
      <c r="F36" s="64" t="s">
        <v>702</v>
      </c>
      <c r="G36" s="64"/>
    </row>
    <row r="37" spans="1:6" ht="18" customHeight="1">
      <c r="A37" s="11" t="s">
        <v>1249</v>
      </c>
      <c r="B37" s="36" t="s">
        <v>1411</v>
      </c>
      <c r="C37" s="36" t="s">
        <v>1251</v>
      </c>
      <c r="D37" s="36" t="s">
        <v>1247</v>
      </c>
      <c r="E37" s="36" t="s">
        <v>1412</v>
      </c>
      <c r="F37" s="269" t="s">
        <v>1492</v>
      </c>
    </row>
    <row r="38" spans="1:6" ht="18" customHeight="1">
      <c r="A38" s="868" t="s">
        <v>1530</v>
      </c>
      <c r="B38" s="271" t="s">
        <v>708</v>
      </c>
      <c r="C38" s="870">
        <v>1676.17</v>
      </c>
      <c r="D38" s="872">
        <v>2358.52</v>
      </c>
      <c r="E38" s="874">
        <v>44652</v>
      </c>
      <c r="F38" s="877" t="s">
        <v>1531</v>
      </c>
    </row>
    <row r="39" spans="1:6" ht="18" customHeight="1">
      <c r="A39" s="869"/>
      <c r="B39" s="195" t="s">
        <v>1532</v>
      </c>
      <c r="C39" s="871"/>
      <c r="D39" s="873"/>
      <c r="E39" s="722"/>
      <c r="F39" s="878"/>
    </row>
  </sheetData>
  <sheetProtection/>
  <mergeCells count="35">
    <mergeCell ref="G11:G12"/>
    <mergeCell ref="G33:G34"/>
    <mergeCell ref="G3:G4"/>
    <mergeCell ref="G5:G6"/>
    <mergeCell ref="G7:G8"/>
    <mergeCell ref="G9:G10"/>
    <mergeCell ref="G17:G19"/>
    <mergeCell ref="A5:A6"/>
    <mergeCell ref="F5:F6"/>
    <mergeCell ref="A3:A4"/>
    <mergeCell ref="E3:E4"/>
    <mergeCell ref="F3:F4"/>
    <mergeCell ref="E5:E6"/>
    <mergeCell ref="A7:A8"/>
    <mergeCell ref="E7:E8"/>
    <mergeCell ref="F7:F8"/>
    <mergeCell ref="A9:A10"/>
    <mergeCell ref="E9:E10"/>
    <mergeCell ref="F9:F10"/>
    <mergeCell ref="F38:F39"/>
    <mergeCell ref="A11:A12"/>
    <mergeCell ref="F33:F34"/>
    <mergeCell ref="A33:A34"/>
    <mergeCell ref="B33:B34"/>
    <mergeCell ref="D33:D34"/>
    <mergeCell ref="E33:E34"/>
    <mergeCell ref="F11:F12"/>
    <mergeCell ref="E11:E12"/>
    <mergeCell ref="B11:B12"/>
    <mergeCell ref="D11:D12"/>
    <mergeCell ref="A38:A39"/>
    <mergeCell ref="C38:C39"/>
    <mergeCell ref="D38:D39"/>
    <mergeCell ref="E38:E39"/>
    <mergeCell ref="C11:C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zoomScaleSheetLayoutView="100" zoomScalePageLayoutView="0" workbookViewId="0" topLeftCell="A13">
      <selection activeCell="A1" sqref="A1"/>
    </sheetView>
  </sheetViews>
  <sheetFormatPr defaultColWidth="9.00390625" defaultRowHeight="19.5" customHeight="1"/>
  <cols>
    <col min="1" max="1" width="22.00390625" style="9" customWidth="1"/>
    <col min="2" max="2" width="32.00390625" style="9" customWidth="1"/>
    <col min="3" max="3" width="21.50390625" style="9" customWidth="1"/>
    <col min="4" max="4" width="11.00390625" style="9" bestFit="1" customWidth="1"/>
    <col min="5" max="5" width="6.375" style="9" customWidth="1"/>
    <col min="6" max="16384" width="9.00390625" style="9" customWidth="1"/>
  </cols>
  <sheetData>
    <row r="1" spans="1:4" ht="19.5" customHeight="1">
      <c r="A1" s="35" t="s">
        <v>800</v>
      </c>
      <c r="B1" s="35"/>
      <c r="C1" s="35"/>
      <c r="D1" s="10" t="s">
        <v>475</v>
      </c>
    </row>
    <row r="2" spans="1:4" s="311" customFormat="1" ht="16.5" customHeight="1">
      <c r="A2" s="11" t="s">
        <v>499</v>
      </c>
      <c r="B2" s="36" t="s">
        <v>500</v>
      </c>
      <c r="C2" s="36" t="s">
        <v>669</v>
      </c>
      <c r="D2" s="13" t="s">
        <v>614</v>
      </c>
    </row>
    <row r="3" spans="1:4" s="311" customFormat="1" ht="30" customHeight="1">
      <c r="A3" s="312" t="s">
        <v>943</v>
      </c>
      <c r="B3" s="313" t="s">
        <v>801</v>
      </c>
      <c r="C3" s="313" t="s">
        <v>325</v>
      </c>
      <c r="D3" s="314">
        <v>283.56</v>
      </c>
    </row>
    <row r="4" spans="1:4" s="311" customFormat="1" ht="30" customHeight="1">
      <c r="A4" s="312" t="s">
        <v>944</v>
      </c>
      <c r="B4" s="313" t="s">
        <v>802</v>
      </c>
      <c r="C4" s="313" t="s">
        <v>325</v>
      </c>
      <c r="D4" s="314">
        <v>97.98</v>
      </c>
    </row>
    <row r="5" spans="1:4" s="311" customFormat="1" ht="30" customHeight="1">
      <c r="A5" s="312" t="s">
        <v>945</v>
      </c>
      <c r="B5" s="313" t="s">
        <v>803</v>
      </c>
      <c r="C5" s="313" t="s">
        <v>325</v>
      </c>
      <c r="D5" s="314">
        <v>98.13</v>
      </c>
    </row>
    <row r="6" spans="1:4" s="311" customFormat="1" ht="30" customHeight="1">
      <c r="A6" s="312" t="s">
        <v>946</v>
      </c>
      <c r="B6" s="313" t="s">
        <v>804</v>
      </c>
      <c r="C6" s="313" t="s">
        <v>325</v>
      </c>
      <c r="D6" s="314">
        <v>198.74</v>
      </c>
    </row>
    <row r="7" spans="1:4" s="311" customFormat="1" ht="30" customHeight="1">
      <c r="A7" s="312" t="s">
        <v>947</v>
      </c>
      <c r="B7" s="313" t="s">
        <v>805</v>
      </c>
      <c r="C7" s="313" t="s">
        <v>814</v>
      </c>
      <c r="D7" s="314">
        <v>681.92</v>
      </c>
    </row>
    <row r="8" spans="1:4" s="311" customFormat="1" ht="30" customHeight="1">
      <c r="A8" s="312" t="s">
        <v>948</v>
      </c>
      <c r="B8" s="313" t="s">
        <v>806</v>
      </c>
      <c r="C8" s="313" t="s">
        <v>807</v>
      </c>
      <c r="D8" s="314">
        <v>68.34</v>
      </c>
    </row>
    <row r="9" spans="1:4" s="311" customFormat="1" ht="30" customHeight="1">
      <c r="A9" s="312" t="s">
        <v>949</v>
      </c>
      <c r="B9" s="313" t="s">
        <v>808</v>
      </c>
      <c r="C9" s="313" t="s">
        <v>807</v>
      </c>
      <c r="D9" s="314">
        <v>72.09</v>
      </c>
    </row>
    <row r="10" spans="1:4" s="311" customFormat="1" ht="30" customHeight="1">
      <c r="A10" s="312" t="s">
        <v>950</v>
      </c>
      <c r="B10" s="313" t="s">
        <v>809</v>
      </c>
      <c r="C10" s="313" t="s">
        <v>815</v>
      </c>
      <c r="D10" s="314">
        <v>328.21</v>
      </c>
    </row>
    <row r="11" spans="1:4" s="311" customFormat="1" ht="30" customHeight="1">
      <c r="A11" s="312" t="s">
        <v>951</v>
      </c>
      <c r="B11" s="313" t="s">
        <v>810</v>
      </c>
      <c r="C11" s="313" t="s">
        <v>325</v>
      </c>
      <c r="D11" s="314">
        <v>131.37</v>
      </c>
    </row>
    <row r="12" spans="1:4" s="311" customFormat="1" ht="30" customHeight="1">
      <c r="A12" s="312" t="s">
        <v>952</v>
      </c>
      <c r="B12" s="313" t="s">
        <v>811</v>
      </c>
      <c r="C12" s="313" t="s">
        <v>814</v>
      </c>
      <c r="D12" s="314">
        <v>473.37</v>
      </c>
    </row>
    <row r="13" spans="1:4" s="311" customFormat="1" ht="30" customHeight="1">
      <c r="A13" s="312" t="s">
        <v>953</v>
      </c>
      <c r="B13" s="313" t="s">
        <v>812</v>
      </c>
      <c r="C13" s="313" t="s">
        <v>816</v>
      </c>
      <c r="D13" s="314">
        <v>54</v>
      </c>
    </row>
    <row r="14" spans="1:4" s="311" customFormat="1" ht="30" customHeight="1">
      <c r="A14" s="312" t="s">
        <v>1077</v>
      </c>
      <c r="B14" s="313" t="s">
        <v>813</v>
      </c>
      <c r="C14" s="313" t="s">
        <v>325</v>
      </c>
      <c r="D14" s="314">
        <v>164.77</v>
      </c>
    </row>
    <row r="15" spans="1:4" s="311" customFormat="1" ht="30" customHeight="1">
      <c r="A15" s="315" t="s">
        <v>1078</v>
      </c>
      <c r="B15" s="316" t="s">
        <v>1079</v>
      </c>
      <c r="C15" s="316" t="s">
        <v>1080</v>
      </c>
      <c r="D15" s="317">
        <v>121.72</v>
      </c>
    </row>
    <row r="18" spans="1:4" ht="19.5" customHeight="1">
      <c r="A18" s="35" t="s">
        <v>817</v>
      </c>
      <c r="B18" s="35"/>
      <c r="C18" s="35"/>
      <c r="D18" s="10" t="s">
        <v>475</v>
      </c>
    </row>
    <row r="19" spans="1:4" s="311" customFormat="1" ht="16.5" customHeight="1">
      <c r="A19" s="11" t="s">
        <v>499</v>
      </c>
      <c r="B19" s="36" t="s">
        <v>500</v>
      </c>
      <c r="C19" s="36" t="s">
        <v>669</v>
      </c>
      <c r="D19" s="13" t="s">
        <v>614</v>
      </c>
    </row>
    <row r="20" spans="1:4" s="311" customFormat="1" ht="30" customHeight="1">
      <c r="A20" s="318" t="s">
        <v>818</v>
      </c>
      <c r="B20" s="319" t="s">
        <v>819</v>
      </c>
      <c r="C20" s="319" t="s">
        <v>820</v>
      </c>
      <c r="D20" s="320">
        <v>209.81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15.75390625" style="9" customWidth="1"/>
    <col min="2" max="2" width="20.625" style="9" bestFit="1" customWidth="1"/>
    <col min="3" max="3" width="0.875" style="9" customWidth="1"/>
    <col min="4" max="4" width="13.50390625" style="9" customWidth="1"/>
    <col min="5" max="5" width="15.25390625" style="9" bestFit="1" customWidth="1"/>
    <col min="6" max="6" width="9.25390625" style="9" customWidth="1"/>
    <col min="7" max="7" width="11.00390625" style="9" bestFit="1" customWidth="1"/>
    <col min="8" max="8" width="6.375" style="9" customWidth="1"/>
    <col min="9" max="16384" width="9.00390625" style="9" customWidth="1"/>
  </cols>
  <sheetData>
    <row r="1" spans="1:6" ht="19.5" customHeight="1">
      <c r="A1" s="35" t="s">
        <v>719</v>
      </c>
      <c r="B1" s="35"/>
      <c r="C1" s="35"/>
      <c r="D1" s="35"/>
      <c r="F1" s="321"/>
    </row>
    <row r="2" spans="1:7" ht="17.25" customHeight="1">
      <c r="A2" s="936" t="s">
        <v>499</v>
      </c>
      <c r="B2" s="681"/>
      <c r="C2" s="937" t="s">
        <v>500</v>
      </c>
      <c r="D2" s="938"/>
      <c r="E2" s="36" t="s">
        <v>0</v>
      </c>
      <c r="F2" s="937" t="s">
        <v>720</v>
      </c>
      <c r="G2" s="941"/>
    </row>
    <row r="3" spans="1:7" ht="17.25" customHeight="1">
      <c r="A3" s="947" t="s">
        <v>721</v>
      </c>
      <c r="B3" s="948"/>
      <c r="C3" s="322" t="s">
        <v>722</v>
      </c>
      <c r="D3" s="271"/>
      <c r="E3" s="323" t="s">
        <v>770</v>
      </c>
      <c r="F3" s="942" t="s">
        <v>1622</v>
      </c>
      <c r="G3" s="943"/>
    </row>
    <row r="4" spans="1:7" ht="17.25" customHeight="1">
      <c r="A4" s="949" t="s">
        <v>723</v>
      </c>
      <c r="B4" s="950"/>
      <c r="C4" s="48" t="s">
        <v>724</v>
      </c>
      <c r="D4" s="37"/>
      <c r="E4" s="324" t="s">
        <v>771</v>
      </c>
      <c r="F4" s="944" t="s">
        <v>1623</v>
      </c>
      <c r="G4" s="945"/>
    </row>
    <row r="5" spans="1:7" ht="17.25" customHeight="1">
      <c r="A5" s="951" t="s">
        <v>455</v>
      </c>
      <c r="B5" s="952"/>
      <c r="C5" s="939"/>
      <c r="D5" s="940"/>
      <c r="E5" s="265"/>
      <c r="F5" s="939" t="s">
        <v>1624</v>
      </c>
      <c r="G5" s="946"/>
    </row>
    <row r="6" spans="1:6" ht="21.75" customHeight="1">
      <c r="A6" s="325"/>
      <c r="B6" s="326"/>
      <c r="C6" s="326"/>
      <c r="D6" s="326"/>
      <c r="E6" s="327"/>
      <c r="F6" s="327"/>
    </row>
    <row r="7" spans="1:6" ht="19.5" customHeight="1">
      <c r="A7" s="35" t="s">
        <v>1189</v>
      </c>
      <c r="B7" s="35"/>
      <c r="C7" s="35"/>
      <c r="D7" s="35"/>
      <c r="F7" s="321"/>
    </row>
    <row r="8" spans="1:6" ht="17.25" customHeight="1">
      <c r="A8" s="302" t="s">
        <v>499</v>
      </c>
      <c r="B8" s="12" t="s">
        <v>500</v>
      </c>
      <c r="C8" s="328"/>
      <c r="D8" s="329" t="s">
        <v>0</v>
      </c>
      <c r="E8" s="681" t="s">
        <v>720</v>
      </c>
      <c r="F8" s="931"/>
    </row>
    <row r="9" spans="1:6" ht="17.25" customHeight="1">
      <c r="A9" s="14" t="s">
        <v>725</v>
      </c>
      <c r="B9" s="271" t="s">
        <v>726</v>
      </c>
      <c r="C9" s="330"/>
      <c r="D9" s="331" t="s">
        <v>1117</v>
      </c>
      <c r="E9" s="932" t="s">
        <v>1625</v>
      </c>
      <c r="F9" s="933"/>
    </row>
    <row r="10" spans="1:6" ht="17.25" customHeight="1">
      <c r="A10" s="20" t="s">
        <v>727</v>
      </c>
      <c r="B10" s="49" t="s">
        <v>728</v>
      </c>
      <c r="C10" s="332"/>
      <c r="D10" s="333" t="s">
        <v>772</v>
      </c>
      <c r="E10" s="932" t="s">
        <v>1626</v>
      </c>
      <c r="F10" s="933"/>
    </row>
    <row r="11" spans="1:6" ht="17.25" customHeight="1">
      <c r="A11" s="20" t="s">
        <v>729</v>
      </c>
      <c r="B11" s="49" t="s">
        <v>730</v>
      </c>
      <c r="C11" s="332"/>
      <c r="D11" s="333" t="s">
        <v>773</v>
      </c>
      <c r="E11" s="932" t="s">
        <v>1627</v>
      </c>
      <c r="F11" s="933"/>
    </row>
    <row r="12" spans="1:6" ht="17.25" customHeight="1">
      <c r="A12" s="20" t="s">
        <v>731</v>
      </c>
      <c r="B12" s="37" t="s">
        <v>732</v>
      </c>
      <c r="C12" s="334"/>
      <c r="D12" s="335" t="s">
        <v>774</v>
      </c>
      <c r="E12" s="858" t="s">
        <v>1628</v>
      </c>
      <c r="F12" s="855"/>
    </row>
    <row r="13" spans="1:6" ht="17.25" customHeight="1">
      <c r="A13" s="58" t="s">
        <v>455</v>
      </c>
      <c r="B13" s="336"/>
      <c r="C13" s="337"/>
      <c r="D13" s="338"/>
      <c r="E13" s="745" t="s">
        <v>1629</v>
      </c>
      <c r="F13" s="935"/>
    </row>
    <row r="14" spans="2:3" ht="21" customHeight="1">
      <c r="B14" s="280"/>
      <c r="C14" s="280"/>
    </row>
    <row r="15" spans="1:7" ht="19.5" customHeight="1">
      <c r="A15" s="35" t="s">
        <v>733</v>
      </c>
      <c r="B15" s="35"/>
      <c r="C15" s="35"/>
      <c r="D15" s="35"/>
      <c r="E15" s="35"/>
      <c r="F15" s="35"/>
      <c r="G15" s="10" t="s">
        <v>475</v>
      </c>
    </row>
    <row r="16" spans="1:7" ht="19.5" customHeight="1">
      <c r="A16" s="11" t="s">
        <v>499</v>
      </c>
      <c r="B16" s="36" t="s">
        <v>500</v>
      </c>
      <c r="C16" s="339"/>
      <c r="D16" s="329" t="s">
        <v>669</v>
      </c>
      <c r="E16" s="36" t="s">
        <v>614</v>
      </c>
      <c r="F16" s="36" t="s">
        <v>613</v>
      </c>
      <c r="G16" s="13" t="s">
        <v>0</v>
      </c>
    </row>
    <row r="17" spans="1:7" ht="19.5" customHeight="1">
      <c r="A17" s="928" t="s">
        <v>734</v>
      </c>
      <c r="B17" s="710" t="s">
        <v>1118</v>
      </c>
      <c r="C17" s="15"/>
      <c r="D17" s="340" t="s">
        <v>717</v>
      </c>
      <c r="E17" s="929">
        <v>2390.46</v>
      </c>
      <c r="F17" s="929">
        <v>1723.27</v>
      </c>
      <c r="G17" s="877" t="s">
        <v>1119</v>
      </c>
    </row>
    <row r="18" spans="1:7" ht="19.5" customHeight="1">
      <c r="A18" s="847"/>
      <c r="B18" s="711"/>
      <c r="C18" s="21"/>
      <c r="D18" s="341" t="s">
        <v>735</v>
      </c>
      <c r="E18" s="913"/>
      <c r="F18" s="913"/>
      <c r="G18" s="852"/>
    </row>
    <row r="19" spans="1:7" ht="19.5" customHeight="1">
      <c r="A19" s="915" t="s">
        <v>736</v>
      </c>
      <c r="B19" s="916" t="s">
        <v>737</v>
      </c>
      <c r="C19" s="342"/>
      <c r="D19" s="343" t="s">
        <v>717</v>
      </c>
      <c r="E19" s="918">
        <v>2439.26</v>
      </c>
      <c r="F19" s="918">
        <v>3800.1</v>
      </c>
      <c r="G19" s="922" t="s">
        <v>954</v>
      </c>
    </row>
    <row r="20" spans="1:7" ht="19.5" customHeight="1">
      <c r="A20" s="848"/>
      <c r="B20" s="917"/>
      <c r="C20" s="344"/>
      <c r="D20" s="345" t="s">
        <v>738</v>
      </c>
      <c r="E20" s="919"/>
      <c r="F20" s="919"/>
      <c r="G20" s="923"/>
    </row>
    <row r="21" spans="1:7" ht="19.5" customHeight="1">
      <c r="A21" s="911" t="s">
        <v>21</v>
      </c>
      <c r="B21" s="711" t="s">
        <v>718</v>
      </c>
      <c r="C21" s="21"/>
      <c r="D21" s="909" t="s">
        <v>973</v>
      </c>
      <c r="E21" s="913">
        <v>1419.36</v>
      </c>
      <c r="F21" s="913">
        <f>1179.02+2378.14</f>
        <v>3557.16</v>
      </c>
      <c r="G21" s="852" t="s">
        <v>955</v>
      </c>
    </row>
    <row r="22" spans="1:7" ht="19.5" customHeight="1">
      <c r="A22" s="911"/>
      <c r="B22" s="711"/>
      <c r="C22" s="21"/>
      <c r="D22" s="910"/>
      <c r="E22" s="913"/>
      <c r="F22" s="913"/>
      <c r="G22" s="852"/>
    </row>
    <row r="23" spans="1:7" ht="19.5" customHeight="1">
      <c r="A23" s="915" t="s">
        <v>22</v>
      </c>
      <c r="B23" s="916" t="s">
        <v>23</v>
      </c>
      <c r="C23" s="342"/>
      <c r="D23" s="343" t="s">
        <v>717</v>
      </c>
      <c r="E23" s="918">
        <v>1137.49</v>
      </c>
      <c r="F23" s="918">
        <v>3741.65</v>
      </c>
      <c r="G23" s="922" t="s">
        <v>956</v>
      </c>
    </row>
    <row r="24" spans="1:7" ht="19.5" customHeight="1">
      <c r="A24" s="848"/>
      <c r="B24" s="917"/>
      <c r="C24" s="344"/>
      <c r="D24" s="345" t="s">
        <v>712</v>
      </c>
      <c r="E24" s="919"/>
      <c r="F24" s="919"/>
      <c r="G24" s="923"/>
    </row>
    <row r="25" spans="1:7" ht="19.5" customHeight="1">
      <c r="A25" s="911" t="s">
        <v>24</v>
      </c>
      <c r="B25" s="711" t="s">
        <v>751</v>
      </c>
      <c r="C25" s="21"/>
      <c r="D25" s="930" t="s">
        <v>968</v>
      </c>
      <c r="E25" s="926" t="s">
        <v>1630</v>
      </c>
      <c r="F25" s="913">
        <v>2050.13</v>
      </c>
      <c r="G25" s="852" t="s">
        <v>957</v>
      </c>
    </row>
    <row r="26" spans="1:7" ht="19.5" customHeight="1">
      <c r="A26" s="847"/>
      <c r="B26" s="711"/>
      <c r="C26" s="21"/>
      <c r="D26" s="907"/>
      <c r="E26" s="927"/>
      <c r="F26" s="913"/>
      <c r="G26" s="852"/>
    </row>
    <row r="27" spans="1:7" ht="19.5" customHeight="1">
      <c r="A27" s="915" t="s">
        <v>25</v>
      </c>
      <c r="B27" s="916" t="s">
        <v>26</v>
      </c>
      <c r="C27" s="342"/>
      <c r="D27" s="343" t="s">
        <v>717</v>
      </c>
      <c r="E27" s="918">
        <v>670.52</v>
      </c>
      <c r="F27" s="918">
        <v>1101.91</v>
      </c>
      <c r="G27" s="922" t="s">
        <v>958</v>
      </c>
    </row>
    <row r="28" spans="1:7" ht="19.5" customHeight="1">
      <c r="A28" s="848"/>
      <c r="B28" s="917"/>
      <c r="C28" s="344"/>
      <c r="D28" s="345" t="s">
        <v>706</v>
      </c>
      <c r="E28" s="919"/>
      <c r="F28" s="919"/>
      <c r="G28" s="923"/>
    </row>
    <row r="29" spans="1:7" ht="19.5" customHeight="1">
      <c r="A29" s="911" t="s">
        <v>27</v>
      </c>
      <c r="B29" s="711" t="s">
        <v>28</v>
      </c>
      <c r="C29" s="21"/>
      <c r="D29" s="341" t="s">
        <v>717</v>
      </c>
      <c r="E29" s="913">
        <v>1070.33</v>
      </c>
      <c r="F29" s="913">
        <v>3192.84</v>
      </c>
      <c r="G29" s="852" t="s">
        <v>959</v>
      </c>
    </row>
    <row r="30" spans="1:7" ht="19.5" customHeight="1">
      <c r="A30" s="911"/>
      <c r="B30" s="711"/>
      <c r="C30" s="21"/>
      <c r="D30" s="341" t="s">
        <v>706</v>
      </c>
      <c r="E30" s="913"/>
      <c r="F30" s="913"/>
      <c r="G30" s="852"/>
    </row>
    <row r="31" spans="1:7" ht="19.5" customHeight="1">
      <c r="A31" s="915" t="s">
        <v>29</v>
      </c>
      <c r="B31" s="916" t="s">
        <v>30</v>
      </c>
      <c r="C31" s="342"/>
      <c r="D31" s="343" t="s">
        <v>717</v>
      </c>
      <c r="E31" s="918">
        <v>1570.41</v>
      </c>
      <c r="F31" s="918">
        <v>2337.48</v>
      </c>
      <c r="G31" s="922" t="s">
        <v>960</v>
      </c>
    </row>
    <row r="32" spans="1:7" ht="19.5" customHeight="1">
      <c r="A32" s="934"/>
      <c r="B32" s="917"/>
      <c r="C32" s="344"/>
      <c r="D32" s="345" t="s">
        <v>712</v>
      </c>
      <c r="E32" s="919"/>
      <c r="F32" s="919"/>
      <c r="G32" s="923"/>
    </row>
    <row r="33" spans="1:7" ht="19.5" customHeight="1">
      <c r="A33" s="911" t="s">
        <v>31</v>
      </c>
      <c r="B33" s="711" t="s">
        <v>32</v>
      </c>
      <c r="C33" s="21"/>
      <c r="D33" s="920" t="s">
        <v>1027</v>
      </c>
      <c r="E33" s="913">
        <v>1261.18</v>
      </c>
      <c r="F33" s="913">
        <v>3059.87</v>
      </c>
      <c r="G33" s="852" t="s">
        <v>961</v>
      </c>
    </row>
    <row r="34" spans="1:7" ht="19.5" customHeight="1">
      <c r="A34" s="847"/>
      <c r="B34" s="711"/>
      <c r="C34" s="21"/>
      <c r="D34" s="921"/>
      <c r="E34" s="913"/>
      <c r="F34" s="913"/>
      <c r="G34" s="852"/>
    </row>
    <row r="35" spans="1:7" ht="19.5" customHeight="1">
      <c r="A35" s="915" t="s">
        <v>33</v>
      </c>
      <c r="B35" s="916" t="s">
        <v>752</v>
      </c>
      <c r="C35" s="342"/>
      <c r="D35" s="924" t="s">
        <v>34</v>
      </c>
      <c r="E35" s="918">
        <v>745.95</v>
      </c>
      <c r="F35" s="918">
        <v>5741</v>
      </c>
      <c r="G35" s="922" t="s">
        <v>962</v>
      </c>
    </row>
    <row r="36" spans="1:7" ht="19.5" customHeight="1">
      <c r="A36" s="848"/>
      <c r="B36" s="917"/>
      <c r="C36" s="344"/>
      <c r="D36" s="925"/>
      <c r="E36" s="919"/>
      <c r="F36" s="919"/>
      <c r="G36" s="923"/>
    </row>
    <row r="37" spans="1:7" ht="19.5" customHeight="1">
      <c r="A37" s="911" t="s">
        <v>35</v>
      </c>
      <c r="B37" s="711" t="s">
        <v>36</v>
      </c>
      <c r="C37" s="21"/>
      <c r="D37" s="907" t="s">
        <v>713</v>
      </c>
      <c r="E37" s="913">
        <v>961.47</v>
      </c>
      <c r="F37" s="913">
        <v>7548.37</v>
      </c>
      <c r="G37" s="852" t="s">
        <v>963</v>
      </c>
    </row>
    <row r="38" spans="1:7" ht="19.5" customHeight="1">
      <c r="A38" s="912"/>
      <c r="B38" s="882"/>
      <c r="C38" s="28"/>
      <c r="D38" s="908"/>
      <c r="E38" s="914"/>
      <c r="F38" s="914"/>
      <c r="G38" s="878"/>
    </row>
    <row r="39" ht="13.5" customHeight="1">
      <c r="A39" s="33"/>
    </row>
  </sheetData>
  <sheetProtection/>
  <mergeCells count="76">
    <mergeCell ref="A2:B2"/>
    <mergeCell ref="C2:D2"/>
    <mergeCell ref="C5:D5"/>
    <mergeCell ref="F2:G2"/>
    <mergeCell ref="F3:G3"/>
    <mergeCell ref="F4:G4"/>
    <mergeCell ref="F5:G5"/>
    <mergeCell ref="A3:B3"/>
    <mergeCell ref="A4:B4"/>
    <mergeCell ref="A5:B5"/>
    <mergeCell ref="E8:F8"/>
    <mergeCell ref="E9:F9"/>
    <mergeCell ref="E11:F11"/>
    <mergeCell ref="E10:F10"/>
    <mergeCell ref="E12:F12"/>
    <mergeCell ref="A31:A32"/>
    <mergeCell ref="B27:B28"/>
    <mergeCell ref="E27:E28"/>
    <mergeCell ref="F27:F28"/>
    <mergeCell ref="E13:F13"/>
    <mergeCell ref="G17:G18"/>
    <mergeCell ref="D25:D26"/>
    <mergeCell ref="G19:G20"/>
    <mergeCell ref="G27:G28"/>
    <mergeCell ref="B31:B32"/>
    <mergeCell ref="E31:E32"/>
    <mergeCell ref="F31:F32"/>
    <mergeCell ref="G31:G32"/>
    <mergeCell ref="G29:G30"/>
    <mergeCell ref="B21:B22"/>
    <mergeCell ref="F25:F26"/>
    <mergeCell ref="A17:A18"/>
    <mergeCell ref="B17:B18"/>
    <mergeCell ref="E17:E18"/>
    <mergeCell ref="F17:F18"/>
    <mergeCell ref="A19:A20"/>
    <mergeCell ref="B19:B20"/>
    <mergeCell ref="E19:E20"/>
    <mergeCell ref="F19:F20"/>
    <mergeCell ref="A27:A28"/>
    <mergeCell ref="G21:G22"/>
    <mergeCell ref="A23:A24"/>
    <mergeCell ref="B23:B24"/>
    <mergeCell ref="E23:E24"/>
    <mergeCell ref="F23:F24"/>
    <mergeCell ref="F21:F22"/>
    <mergeCell ref="G23:G24"/>
    <mergeCell ref="A21:A22"/>
    <mergeCell ref="E21:E22"/>
    <mergeCell ref="G35:G36"/>
    <mergeCell ref="D35:D36"/>
    <mergeCell ref="G25:G26"/>
    <mergeCell ref="A29:A30"/>
    <mergeCell ref="B29:B30"/>
    <mergeCell ref="E29:E30"/>
    <mergeCell ref="F29:F30"/>
    <mergeCell ref="A25:A26"/>
    <mergeCell ref="B25:B26"/>
    <mergeCell ref="E25:E26"/>
    <mergeCell ref="B33:B34"/>
    <mergeCell ref="E33:E34"/>
    <mergeCell ref="F33:F34"/>
    <mergeCell ref="B35:B36"/>
    <mergeCell ref="E35:E36"/>
    <mergeCell ref="F35:F36"/>
    <mergeCell ref="D33:D34"/>
    <mergeCell ref="D37:D38"/>
    <mergeCell ref="D21:D22"/>
    <mergeCell ref="G37:G38"/>
    <mergeCell ref="A37:A38"/>
    <mergeCell ref="B37:B38"/>
    <mergeCell ref="E37:E38"/>
    <mergeCell ref="F37:F38"/>
    <mergeCell ref="G33:G34"/>
    <mergeCell ref="A35:A36"/>
    <mergeCell ref="A33:A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2.50390625" style="9" customWidth="1"/>
    <col min="2" max="2" width="18.00390625" style="9" bestFit="1" customWidth="1"/>
    <col min="3" max="3" width="14.625" style="9" bestFit="1" customWidth="1"/>
    <col min="4" max="4" width="11.125" style="9" bestFit="1" customWidth="1"/>
    <col min="5" max="5" width="9.75390625" style="9" bestFit="1" customWidth="1"/>
    <col min="6" max="6" width="11.00390625" style="9" bestFit="1" customWidth="1"/>
    <col min="7" max="7" width="9.125" style="9" bestFit="1" customWidth="1"/>
    <col min="8" max="16384" width="9.00390625" style="9" customWidth="1"/>
  </cols>
  <sheetData>
    <row r="1" spans="1:6" ht="16.5" customHeight="1">
      <c r="A1" s="35" t="s">
        <v>37</v>
      </c>
      <c r="B1" s="35"/>
      <c r="C1" s="35"/>
      <c r="D1" s="35"/>
      <c r="E1" s="35"/>
      <c r="F1" s="10" t="s">
        <v>475</v>
      </c>
    </row>
    <row r="2" spans="1:6" ht="15" customHeight="1">
      <c r="A2" s="11" t="s">
        <v>499</v>
      </c>
      <c r="B2" s="36" t="s">
        <v>500</v>
      </c>
      <c r="C2" s="36" t="s">
        <v>669</v>
      </c>
      <c r="D2" s="36" t="s">
        <v>614</v>
      </c>
      <c r="E2" s="36" t="s">
        <v>613</v>
      </c>
      <c r="F2" s="13" t="s">
        <v>0</v>
      </c>
    </row>
    <row r="3" spans="1:6" ht="15" customHeight="1">
      <c r="A3" s="346" t="s">
        <v>38</v>
      </c>
      <c r="B3" s="711" t="s">
        <v>750</v>
      </c>
      <c r="C3" s="37" t="s">
        <v>707</v>
      </c>
      <c r="D3" s="347" t="s">
        <v>1084</v>
      </c>
      <c r="E3" s="913">
        <v>1131.49</v>
      </c>
      <c r="F3" s="852" t="s">
        <v>964</v>
      </c>
    </row>
    <row r="4" spans="1:6" ht="15" customHeight="1">
      <c r="A4" s="346" t="s">
        <v>39</v>
      </c>
      <c r="B4" s="711"/>
      <c r="C4" s="37" t="s">
        <v>1086</v>
      </c>
      <c r="D4" s="348">
        <v>78</v>
      </c>
      <c r="E4" s="913"/>
      <c r="F4" s="852"/>
    </row>
    <row r="5" spans="1:6" ht="15" customHeight="1">
      <c r="A5" s="349" t="s">
        <v>40</v>
      </c>
      <c r="B5" s="916" t="s">
        <v>41</v>
      </c>
      <c r="C5" s="916" t="s">
        <v>713</v>
      </c>
      <c r="D5" s="957">
        <v>800.1</v>
      </c>
      <c r="E5" s="918">
        <v>2775.89</v>
      </c>
      <c r="F5" s="959">
        <v>31391</v>
      </c>
    </row>
    <row r="6" spans="1:6" ht="15" customHeight="1">
      <c r="A6" s="350" t="s">
        <v>39</v>
      </c>
      <c r="B6" s="917"/>
      <c r="C6" s="917"/>
      <c r="D6" s="958"/>
      <c r="E6" s="919"/>
      <c r="F6" s="923"/>
    </row>
    <row r="7" spans="1:6" ht="15" customHeight="1">
      <c r="A7" s="346" t="s">
        <v>42</v>
      </c>
      <c r="B7" s="711" t="s">
        <v>43</v>
      </c>
      <c r="C7" s="711" t="s">
        <v>44</v>
      </c>
      <c r="D7" s="861">
        <v>684.02</v>
      </c>
      <c r="E7" s="913">
        <v>4790.43</v>
      </c>
      <c r="F7" s="852" t="s">
        <v>965</v>
      </c>
    </row>
    <row r="8" spans="1:6" ht="15" customHeight="1">
      <c r="A8" s="351" t="s">
        <v>39</v>
      </c>
      <c r="B8" s="882"/>
      <c r="C8" s="882"/>
      <c r="D8" s="960"/>
      <c r="E8" s="914"/>
      <c r="F8" s="878"/>
    </row>
    <row r="9" ht="13.5" customHeight="1">
      <c r="A9" s="33"/>
    </row>
    <row r="11" spans="1:7" ht="16.5" customHeight="1">
      <c r="A11" s="35" t="s">
        <v>46</v>
      </c>
      <c r="B11" s="35"/>
      <c r="C11" s="35"/>
      <c r="D11" s="35"/>
      <c r="E11" s="35"/>
      <c r="F11" s="35"/>
      <c r="G11" s="10" t="s">
        <v>711</v>
      </c>
    </row>
    <row r="12" spans="1:7" ht="15" customHeight="1">
      <c r="A12" s="11" t="s">
        <v>499</v>
      </c>
      <c r="B12" s="36" t="s">
        <v>500</v>
      </c>
      <c r="C12" s="36" t="s">
        <v>669</v>
      </c>
      <c r="D12" s="36" t="s">
        <v>614</v>
      </c>
      <c r="E12" s="36" t="s">
        <v>613</v>
      </c>
      <c r="F12" s="36" t="s">
        <v>0</v>
      </c>
      <c r="G12" s="13" t="s">
        <v>45</v>
      </c>
    </row>
    <row r="13" spans="1:7" ht="15" customHeight="1">
      <c r="A13" s="868" t="s">
        <v>47</v>
      </c>
      <c r="B13" s="710" t="s">
        <v>753</v>
      </c>
      <c r="C13" s="271" t="s">
        <v>75</v>
      </c>
      <c r="D13" s="929">
        <v>2017.91</v>
      </c>
      <c r="E13" s="929">
        <v>7036.47</v>
      </c>
      <c r="F13" s="874">
        <v>19354</v>
      </c>
      <c r="G13" s="902">
        <v>50</v>
      </c>
    </row>
    <row r="14" spans="1:7" ht="15" customHeight="1">
      <c r="A14" s="869"/>
      <c r="B14" s="882"/>
      <c r="C14" s="195" t="s">
        <v>76</v>
      </c>
      <c r="D14" s="914"/>
      <c r="E14" s="914"/>
      <c r="F14" s="722"/>
      <c r="G14" s="903"/>
    </row>
    <row r="17" spans="1:7" ht="15.75" customHeight="1">
      <c r="A17" s="35" t="s">
        <v>1082</v>
      </c>
      <c r="B17" s="35"/>
      <c r="C17" s="35"/>
      <c r="D17" s="35"/>
      <c r="E17" s="35"/>
      <c r="F17" s="35"/>
      <c r="G17" s="10" t="s">
        <v>711</v>
      </c>
    </row>
    <row r="18" spans="1:7" ht="15" customHeight="1">
      <c r="A18" s="11" t="s">
        <v>499</v>
      </c>
      <c r="B18" s="36" t="s">
        <v>500</v>
      </c>
      <c r="C18" s="36" t="s">
        <v>669</v>
      </c>
      <c r="D18" s="36" t="s">
        <v>614</v>
      </c>
      <c r="E18" s="36" t="s">
        <v>613</v>
      </c>
      <c r="F18" s="36" t="s">
        <v>0</v>
      </c>
      <c r="G18" s="13" t="s">
        <v>45</v>
      </c>
    </row>
    <row r="19" spans="1:7" ht="15" customHeight="1">
      <c r="A19" s="868" t="s">
        <v>77</v>
      </c>
      <c r="B19" s="710" t="s">
        <v>754</v>
      </c>
      <c r="C19" s="271" t="s">
        <v>707</v>
      </c>
      <c r="D19" s="961">
        <v>2848.06</v>
      </c>
      <c r="E19" s="929">
        <v>8926.45</v>
      </c>
      <c r="F19" s="716" t="s">
        <v>78</v>
      </c>
      <c r="G19" s="902">
        <v>50</v>
      </c>
    </row>
    <row r="20" spans="1:7" ht="15" customHeight="1">
      <c r="A20" s="847"/>
      <c r="B20" s="711"/>
      <c r="C20" s="37" t="s">
        <v>76</v>
      </c>
      <c r="D20" s="962"/>
      <c r="E20" s="913"/>
      <c r="F20" s="717"/>
      <c r="G20" s="855"/>
    </row>
    <row r="21" spans="1:7" ht="15" customHeight="1">
      <c r="A21" s="953" t="s">
        <v>79</v>
      </c>
      <c r="B21" s="916" t="s">
        <v>755</v>
      </c>
      <c r="C21" s="352" t="s">
        <v>707</v>
      </c>
      <c r="D21" s="918">
        <v>6763</v>
      </c>
      <c r="E21" s="918">
        <v>17170</v>
      </c>
      <c r="F21" s="721" t="s">
        <v>897</v>
      </c>
      <c r="G21" s="955">
        <v>100</v>
      </c>
    </row>
    <row r="22" spans="1:7" ht="15" customHeight="1">
      <c r="A22" s="848"/>
      <c r="B22" s="917"/>
      <c r="C22" s="276" t="s">
        <v>712</v>
      </c>
      <c r="D22" s="919"/>
      <c r="E22" s="919"/>
      <c r="F22" s="954"/>
      <c r="G22" s="956"/>
    </row>
    <row r="23" spans="1:7" ht="15" customHeight="1">
      <c r="A23" s="847" t="s">
        <v>80</v>
      </c>
      <c r="B23" s="711" t="s">
        <v>756</v>
      </c>
      <c r="C23" s="37" t="s">
        <v>707</v>
      </c>
      <c r="D23" s="913">
        <v>6101</v>
      </c>
      <c r="E23" s="913">
        <v>7161.46</v>
      </c>
      <c r="F23" s="717" t="s">
        <v>898</v>
      </c>
      <c r="G23" s="855">
        <v>100</v>
      </c>
    </row>
    <row r="24" spans="1:7" ht="15" customHeight="1">
      <c r="A24" s="847"/>
      <c r="B24" s="711"/>
      <c r="C24" s="37" t="s">
        <v>738</v>
      </c>
      <c r="D24" s="913"/>
      <c r="E24" s="913"/>
      <c r="F24" s="717"/>
      <c r="G24" s="855"/>
    </row>
    <row r="25" spans="1:7" ht="15" customHeight="1">
      <c r="A25" s="953" t="s">
        <v>81</v>
      </c>
      <c r="B25" s="916" t="s">
        <v>82</v>
      </c>
      <c r="C25" s="352" t="s">
        <v>707</v>
      </c>
      <c r="D25" s="918">
        <v>3568.02</v>
      </c>
      <c r="E25" s="918">
        <v>13362.98</v>
      </c>
      <c r="F25" s="721" t="s">
        <v>899</v>
      </c>
      <c r="G25" s="955">
        <v>80</v>
      </c>
    </row>
    <row r="26" spans="1:7" ht="15" customHeight="1">
      <c r="A26" s="848"/>
      <c r="B26" s="917"/>
      <c r="C26" s="276" t="s">
        <v>712</v>
      </c>
      <c r="D26" s="919"/>
      <c r="E26" s="919"/>
      <c r="F26" s="954"/>
      <c r="G26" s="956"/>
    </row>
    <row r="27" spans="1:7" ht="15" customHeight="1">
      <c r="A27" s="953" t="s">
        <v>83</v>
      </c>
      <c r="B27" s="916" t="s">
        <v>84</v>
      </c>
      <c r="C27" s="191" t="s">
        <v>85</v>
      </c>
      <c r="D27" s="918">
        <v>2993.51</v>
      </c>
      <c r="E27" s="918">
        <v>5243</v>
      </c>
      <c r="F27" s="721" t="s">
        <v>1029</v>
      </c>
      <c r="G27" s="955">
        <v>30</v>
      </c>
    </row>
    <row r="28" spans="1:7" ht="15" customHeight="1">
      <c r="A28" s="848"/>
      <c r="B28" s="917"/>
      <c r="C28" s="276" t="s">
        <v>712</v>
      </c>
      <c r="D28" s="919"/>
      <c r="E28" s="919"/>
      <c r="F28" s="954"/>
      <c r="G28" s="956"/>
    </row>
    <row r="29" spans="1:7" ht="15" customHeight="1">
      <c r="A29" s="853" t="s">
        <v>996</v>
      </c>
      <c r="B29" s="711" t="s">
        <v>997</v>
      </c>
      <c r="C29" s="37" t="s">
        <v>707</v>
      </c>
      <c r="D29" s="913">
        <v>5350</v>
      </c>
      <c r="E29" s="913">
        <v>3683.42</v>
      </c>
      <c r="F29" s="851">
        <v>42214</v>
      </c>
      <c r="G29" s="855">
        <v>80</v>
      </c>
    </row>
    <row r="30" spans="1:7" ht="15" customHeight="1">
      <c r="A30" s="963"/>
      <c r="B30" s="882"/>
      <c r="C30" s="195" t="s">
        <v>735</v>
      </c>
      <c r="D30" s="914"/>
      <c r="E30" s="914"/>
      <c r="F30" s="722"/>
      <c r="G30" s="903"/>
    </row>
  </sheetData>
  <sheetProtection/>
  <mergeCells count="55">
    <mergeCell ref="B29:B30"/>
    <mergeCell ref="D29:D30"/>
    <mergeCell ref="E29:E30"/>
    <mergeCell ref="F29:F30"/>
    <mergeCell ref="C7:C8"/>
    <mergeCell ref="A23:A24"/>
    <mergeCell ref="B23:B24"/>
    <mergeCell ref="D23:D24"/>
    <mergeCell ref="F23:F24"/>
    <mergeCell ref="E23:E24"/>
    <mergeCell ref="G29:G30"/>
    <mergeCell ref="B19:B20"/>
    <mergeCell ref="A21:A22"/>
    <mergeCell ref="F27:F28"/>
    <mergeCell ref="D19:D20"/>
    <mergeCell ref="E13:E14"/>
    <mergeCell ref="D13:D14"/>
    <mergeCell ref="B21:B22"/>
    <mergeCell ref="F25:F26"/>
    <mergeCell ref="A29:A30"/>
    <mergeCell ref="G27:G28"/>
    <mergeCell ref="A27:A28"/>
    <mergeCell ref="B27:B28"/>
    <mergeCell ref="D27:D28"/>
    <mergeCell ref="E27:E28"/>
    <mergeCell ref="G13:G14"/>
    <mergeCell ref="A19:A20"/>
    <mergeCell ref="A13:A14"/>
    <mergeCell ref="G19:G20"/>
    <mergeCell ref="F13:F14"/>
    <mergeCell ref="F3:F4"/>
    <mergeCell ref="F19:F20"/>
    <mergeCell ref="F7:F8"/>
    <mergeCell ref="F5:F6"/>
    <mergeCell ref="D7:D8"/>
    <mergeCell ref="E7:E8"/>
    <mergeCell ref="B3:B4"/>
    <mergeCell ref="E3:E4"/>
    <mergeCell ref="E19:E20"/>
    <mergeCell ref="B5:B6"/>
    <mergeCell ref="D5:D6"/>
    <mergeCell ref="E5:E6"/>
    <mergeCell ref="B7:B8"/>
    <mergeCell ref="B13:B14"/>
    <mergeCell ref="C5:C6"/>
    <mergeCell ref="A25:A26"/>
    <mergeCell ref="B25:B26"/>
    <mergeCell ref="E25:E26"/>
    <mergeCell ref="G23:G24"/>
    <mergeCell ref="F21:F22"/>
    <mergeCell ref="G21:G22"/>
    <mergeCell ref="D21:D22"/>
    <mergeCell ref="E21:E22"/>
    <mergeCell ref="G25:G26"/>
    <mergeCell ref="D25:D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20.875" style="9" customWidth="1"/>
    <col min="2" max="2" width="22.875" style="9" bestFit="1" customWidth="1"/>
    <col min="3" max="3" width="6.50390625" style="9" bestFit="1" customWidth="1"/>
    <col min="4" max="4" width="26.75390625" style="9" customWidth="1"/>
    <col min="5" max="5" width="11.25390625" style="9" bestFit="1" customWidth="1"/>
    <col min="6" max="16384" width="9.00390625" style="9" customWidth="1"/>
  </cols>
  <sheetData>
    <row r="1" spans="1:5" ht="18" customHeight="1">
      <c r="A1" s="201" t="s">
        <v>86</v>
      </c>
      <c r="B1" s="201"/>
      <c r="C1" s="201"/>
      <c r="D1" s="201"/>
      <c r="E1" s="353" t="s">
        <v>87</v>
      </c>
    </row>
    <row r="2" spans="1:5" ht="18" customHeight="1">
      <c r="A2" s="203" t="s">
        <v>527</v>
      </c>
      <c r="B2" s="204" t="s">
        <v>528</v>
      </c>
      <c r="C2" s="204" t="s">
        <v>88</v>
      </c>
      <c r="D2" s="204" t="s">
        <v>89</v>
      </c>
      <c r="E2" s="205" t="s">
        <v>90</v>
      </c>
    </row>
    <row r="3" spans="1:5" ht="18" customHeight="1">
      <c r="A3" s="354" t="s">
        <v>91</v>
      </c>
      <c r="B3" s="355" t="s">
        <v>92</v>
      </c>
      <c r="C3" s="356">
        <v>36</v>
      </c>
      <c r="D3" s="355" t="s">
        <v>93</v>
      </c>
      <c r="E3" s="357" t="s">
        <v>94</v>
      </c>
    </row>
    <row r="4" spans="1:5" ht="18" customHeight="1">
      <c r="A4" s="358" t="s">
        <v>95</v>
      </c>
      <c r="B4" s="359" t="s">
        <v>96</v>
      </c>
      <c r="C4" s="360">
        <v>8</v>
      </c>
      <c r="D4" s="359" t="s">
        <v>93</v>
      </c>
      <c r="E4" s="361" t="s">
        <v>97</v>
      </c>
    </row>
    <row r="5" spans="1:5" ht="18" customHeight="1">
      <c r="A5" s="358" t="s">
        <v>98</v>
      </c>
      <c r="B5" s="359" t="s">
        <v>99</v>
      </c>
      <c r="C5" s="360">
        <v>12</v>
      </c>
      <c r="D5" s="359" t="s">
        <v>93</v>
      </c>
      <c r="E5" s="361" t="s">
        <v>100</v>
      </c>
    </row>
    <row r="6" spans="1:5" ht="18" customHeight="1">
      <c r="A6" s="358" t="s">
        <v>101</v>
      </c>
      <c r="B6" s="359" t="s">
        <v>102</v>
      </c>
      <c r="C6" s="360">
        <v>16</v>
      </c>
      <c r="D6" s="359" t="s">
        <v>93</v>
      </c>
      <c r="E6" s="361" t="s">
        <v>103</v>
      </c>
    </row>
    <row r="7" spans="1:5" ht="18" customHeight="1">
      <c r="A7" s="358" t="s">
        <v>104</v>
      </c>
      <c r="B7" s="359" t="s">
        <v>105</v>
      </c>
      <c r="C7" s="360">
        <v>115</v>
      </c>
      <c r="D7" s="359" t="s">
        <v>93</v>
      </c>
      <c r="E7" s="361" t="s">
        <v>106</v>
      </c>
    </row>
    <row r="8" spans="1:5" ht="18" customHeight="1">
      <c r="A8" s="358" t="s">
        <v>107</v>
      </c>
      <c r="B8" s="359" t="s">
        <v>108</v>
      </c>
      <c r="C8" s="360">
        <v>70</v>
      </c>
      <c r="D8" s="359" t="s">
        <v>93</v>
      </c>
      <c r="E8" s="361" t="s">
        <v>109</v>
      </c>
    </row>
    <row r="9" spans="1:5" ht="18" customHeight="1">
      <c r="A9" s="358" t="s">
        <v>110</v>
      </c>
      <c r="B9" s="359" t="s">
        <v>111</v>
      </c>
      <c r="C9" s="360">
        <v>66</v>
      </c>
      <c r="D9" s="359" t="s">
        <v>984</v>
      </c>
      <c r="E9" s="361" t="s">
        <v>113</v>
      </c>
    </row>
    <row r="10" spans="1:5" ht="18" customHeight="1">
      <c r="A10" s="358" t="s">
        <v>114</v>
      </c>
      <c r="B10" s="359" t="s">
        <v>115</v>
      </c>
      <c r="C10" s="360">
        <v>36</v>
      </c>
      <c r="D10" s="359" t="s">
        <v>116</v>
      </c>
      <c r="E10" s="361" t="s">
        <v>117</v>
      </c>
    </row>
    <row r="11" spans="1:5" ht="18" customHeight="1">
      <c r="A11" s="188" t="s">
        <v>118</v>
      </c>
      <c r="B11" s="362" t="s">
        <v>119</v>
      </c>
      <c r="C11" s="363">
        <v>60</v>
      </c>
      <c r="D11" s="364" t="s">
        <v>984</v>
      </c>
      <c r="E11" s="365" t="s">
        <v>985</v>
      </c>
    </row>
    <row r="12" spans="1:5" ht="18" customHeight="1">
      <c r="A12" s="366" t="s">
        <v>1147</v>
      </c>
      <c r="B12" s="367" t="s">
        <v>1148</v>
      </c>
      <c r="C12" s="363">
        <v>10</v>
      </c>
      <c r="D12" s="364" t="s">
        <v>120</v>
      </c>
      <c r="E12" s="368" t="s">
        <v>981</v>
      </c>
    </row>
    <row r="13" spans="1:5" ht="18" customHeight="1">
      <c r="A13" s="358" t="s">
        <v>121</v>
      </c>
      <c r="B13" s="359" t="s">
        <v>122</v>
      </c>
      <c r="C13" s="360">
        <v>2</v>
      </c>
      <c r="D13" s="359" t="s">
        <v>120</v>
      </c>
      <c r="E13" s="361" t="s">
        <v>123</v>
      </c>
    </row>
    <row r="14" spans="1:5" ht="18" customHeight="1">
      <c r="A14" s="358" t="s">
        <v>1149</v>
      </c>
      <c r="B14" s="359" t="s">
        <v>124</v>
      </c>
      <c r="C14" s="360">
        <v>4</v>
      </c>
      <c r="D14" s="359" t="s">
        <v>120</v>
      </c>
      <c r="E14" s="361" t="s">
        <v>125</v>
      </c>
    </row>
    <row r="15" spans="1:5" ht="18" customHeight="1">
      <c r="A15" s="358" t="s">
        <v>126</v>
      </c>
      <c r="B15" s="359" t="s">
        <v>127</v>
      </c>
      <c r="C15" s="360">
        <v>5</v>
      </c>
      <c r="D15" s="359" t="s">
        <v>128</v>
      </c>
      <c r="E15" s="361" t="s">
        <v>125</v>
      </c>
    </row>
    <row r="16" spans="1:5" ht="18" customHeight="1">
      <c r="A16" s="358" t="s">
        <v>129</v>
      </c>
      <c r="B16" s="359" t="s">
        <v>130</v>
      </c>
      <c r="C16" s="360">
        <v>12</v>
      </c>
      <c r="D16" s="359" t="s">
        <v>128</v>
      </c>
      <c r="E16" s="361" t="s">
        <v>131</v>
      </c>
    </row>
    <row r="17" spans="1:5" ht="18" customHeight="1">
      <c r="A17" s="358" t="s">
        <v>132</v>
      </c>
      <c r="B17" s="359" t="s">
        <v>133</v>
      </c>
      <c r="C17" s="360">
        <v>6</v>
      </c>
      <c r="D17" s="359" t="s">
        <v>128</v>
      </c>
      <c r="E17" s="361" t="s">
        <v>134</v>
      </c>
    </row>
    <row r="18" spans="1:5" ht="18" customHeight="1">
      <c r="A18" s="358" t="s">
        <v>135</v>
      </c>
      <c r="B18" s="359" t="s">
        <v>136</v>
      </c>
      <c r="C18" s="360">
        <v>10</v>
      </c>
      <c r="D18" s="359" t="s">
        <v>116</v>
      </c>
      <c r="E18" s="369" t="s">
        <v>1016</v>
      </c>
    </row>
    <row r="19" spans="1:5" ht="18" customHeight="1">
      <c r="A19" s="358" t="s">
        <v>137</v>
      </c>
      <c r="B19" s="359" t="s">
        <v>138</v>
      </c>
      <c r="C19" s="360">
        <v>14</v>
      </c>
      <c r="D19" s="359" t="s">
        <v>128</v>
      </c>
      <c r="E19" s="361" t="s">
        <v>139</v>
      </c>
    </row>
    <row r="20" spans="1:5" ht="18" customHeight="1">
      <c r="A20" s="358" t="s">
        <v>140</v>
      </c>
      <c r="B20" s="359" t="s">
        <v>785</v>
      </c>
      <c r="C20" s="360">
        <v>7</v>
      </c>
      <c r="D20" s="359" t="s">
        <v>128</v>
      </c>
      <c r="E20" s="361" t="s">
        <v>141</v>
      </c>
    </row>
    <row r="21" spans="1:5" ht="18" customHeight="1">
      <c r="A21" s="358" t="s">
        <v>142</v>
      </c>
      <c r="B21" s="359" t="s">
        <v>143</v>
      </c>
      <c r="C21" s="360">
        <v>31</v>
      </c>
      <c r="D21" s="359" t="s">
        <v>144</v>
      </c>
      <c r="E21" s="361" t="s">
        <v>145</v>
      </c>
    </row>
    <row r="22" spans="1:5" ht="18" customHeight="1">
      <c r="A22" s="358" t="s">
        <v>146</v>
      </c>
      <c r="B22" s="359" t="s">
        <v>147</v>
      </c>
      <c r="C22" s="360">
        <v>22</v>
      </c>
      <c r="D22" s="359" t="s">
        <v>116</v>
      </c>
      <c r="E22" s="361" t="s">
        <v>148</v>
      </c>
    </row>
    <row r="23" spans="1:5" ht="18" customHeight="1">
      <c r="A23" s="358" t="s">
        <v>149</v>
      </c>
      <c r="B23" s="359" t="s">
        <v>150</v>
      </c>
      <c r="C23" s="360">
        <v>12</v>
      </c>
      <c r="D23" s="359" t="s">
        <v>112</v>
      </c>
      <c r="E23" s="361" t="s">
        <v>151</v>
      </c>
    </row>
    <row r="24" spans="1:5" ht="18" customHeight="1">
      <c r="A24" s="366" t="s">
        <v>1150</v>
      </c>
      <c r="B24" s="367" t="s">
        <v>1150</v>
      </c>
      <c r="C24" s="360">
        <v>21</v>
      </c>
      <c r="D24" s="359" t="s">
        <v>116</v>
      </c>
      <c r="E24" s="361" t="s">
        <v>784</v>
      </c>
    </row>
    <row r="25" spans="1:5" ht="18" customHeight="1">
      <c r="A25" s="358" t="s">
        <v>152</v>
      </c>
      <c r="B25" s="359" t="s">
        <v>153</v>
      </c>
      <c r="C25" s="360">
        <v>6</v>
      </c>
      <c r="D25" s="359" t="s">
        <v>128</v>
      </c>
      <c r="E25" s="361" t="s">
        <v>154</v>
      </c>
    </row>
    <row r="26" spans="1:5" ht="18" customHeight="1">
      <c r="A26" s="370" t="s">
        <v>592</v>
      </c>
      <c r="B26" s="371" t="s">
        <v>783</v>
      </c>
      <c r="C26" s="372">
        <f>SUM(C3:C25)</f>
        <v>581</v>
      </c>
      <c r="D26" s="372"/>
      <c r="E26" s="373"/>
    </row>
    <row r="27" spans="1:5" ht="18" customHeight="1">
      <c r="A27" s="201"/>
      <c r="B27" s="201"/>
      <c r="C27" s="201"/>
      <c r="D27" s="201"/>
      <c r="E27" s="201"/>
    </row>
    <row r="28" spans="1:5" ht="18" customHeight="1">
      <c r="A28" s="201"/>
      <c r="B28" s="201"/>
      <c r="C28" s="201"/>
      <c r="D28" s="201"/>
      <c r="E28" s="201"/>
    </row>
    <row r="29" spans="1:5" ht="18" customHeight="1">
      <c r="A29" s="201" t="s">
        <v>155</v>
      </c>
      <c r="B29" s="201"/>
      <c r="C29" s="201"/>
      <c r="D29" s="201"/>
      <c r="E29" s="353" t="s">
        <v>87</v>
      </c>
    </row>
    <row r="30" spans="1:5" ht="18" customHeight="1">
      <c r="A30" s="203" t="s">
        <v>527</v>
      </c>
      <c r="B30" s="204" t="s">
        <v>528</v>
      </c>
      <c r="C30" s="204" t="s">
        <v>88</v>
      </c>
      <c r="D30" s="204" t="s">
        <v>89</v>
      </c>
      <c r="E30" s="205" t="s">
        <v>90</v>
      </c>
    </row>
    <row r="31" spans="1:5" ht="18" customHeight="1">
      <c r="A31" s="354" t="s">
        <v>156</v>
      </c>
      <c r="B31" s="355" t="s">
        <v>157</v>
      </c>
      <c r="C31" s="356">
        <v>66</v>
      </c>
      <c r="D31" s="355" t="s">
        <v>158</v>
      </c>
      <c r="E31" s="357" t="s">
        <v>159</v>
      </c>
    </row>
    <row r="32" spans="1:5" ht="18" customHeight="1">
      <c r="A32" s="370" t="s">
        <v>592</v>
      </c>
      <c r="B32" s="371" t="s">
        <v>160</v>
      </c>
      <c r="C32" s="372">
        <f>SUM(C31)</f>
        <v>66</v>
      </c>
      <c r="D32" s="372"/>
      <c r="E32" s="373"/>
    </row>
    <row r="33" spans="1:5" ht="18" customHeight="1">
      <c r="A33" s="201"/>
      <c r="B33" s="201"/>
      <c r="C33" s="201"/>
      <c r="D33" s="201"/>
      <c r="E33" s="201"/>
    </row>
    <row r="34" spans="1:5" ht="18" customHeight="1">
      <c r="A34" s="201"/>
      <c r="B34" s="201"/>
      <c r="C34" s="201"/>
      <c r="D34" s="201"/>
      <c r="E34" s="201"/>
    </row>
    <row r="35" spans="1:5" ht="18" customHeight="1">
      <c r="A35" s="201" t="s">
        <v>161</v>
      </c>
      <c r="B35" s="201"/>
      <c r="C35" s="201"/>
      <c r="D35" s="201"/>
      <c r="E35" s="353" t="s">
        <v>87</v>
      </c>
    </row>
    <row r="36" spans="1:5" ht="18" customHeight="1">
      <c r="A36" s="203" t="s">
        <v>527</v>
      </c>
      <c r="B36" s="204" t="s">
        <v>528</v>
      </c>
      <c r="C36" s="204" t="s">
        <v>88</v>
      </c>
      <c r="D36" s="204" t="s">
        <v>89</v>
      </c>
      <c r="E36" s="205" t="s">
        <v>90</v>
      </c>
    </row>
    <row r="37" spans="1:5" ht="18" customHeight="1">
      <c r="A37" s="374" t="s">
        <v>1017</v>
      </c>
      <c r="B37" s="375" t="s">
        <v>119</v>
      </c>
      <c r="C37" s="376">
        <v>1</v>
      </c>
      <c r="D37" s="377" t="s">
        <v>984</v>
      </c>
      <c r="E37" s="378" t="s">
        <v>982</v>
      </c>
    </row>
    <row r="38" spans="1:5" ht="18" customHeight="1">
      <c r="A38" s="366" t="s">
        <v>1151</v>
      </c>
      <c r="B38" s="367" t="s">
        <v>1152</v>
      </c>
      <c r="C38" s="379">
        <v>1</v>
      </c>
      <c r="D38" s="364" t="s">
        <v>120</v>
      </c>
      <c r="E38" s="368" t="s">
        <v>981</v>
      </c>
    </row>
    <row r="39" spans="1:5" ht="18" customHeight="1">
      <c r="A39" s="358" t="s">
        <v>162</v>
      </c>
      <c r="B39" s="359" t="s">
        <v>163</v>
      </c>
      <c r="C39" s="379">
        <v>4</v>
      </c>
      <c r="D39" s="362" t="s">
        <v>164</v>
      </c>
      <c r="E39" s="361" t="s">
        <v>171</v>
      </c>
    </row>
    <row r="40" spans="1:5" ht="18" customHeight="1">
      <c r="A40" s="188" t="s">
        <v>166</v>
      </c>
      <c r="B40" s="362" t="s">
        <v>167</v>
      </c>
      <c r="C40" s="379">
        <v>7</v>
      </c>
      <c r="D40" s="364" t="s">
        <v>168</v>
      </c>
      <c r="E40" s="365" t="s">
        <v>986</v>
      </c>
    </row>
    <row r="41" spans="1:5" ht="18" customHeight="1">
      <c r="A41" s="358" t="s">
        <v>169</v>
      </c>
      <c r="B41" s="359" t="s">
        <v>170</v>
      </c>
      <c r="C41" s="379">
        <v>2</v>
      </c>
      <c r="D41" s="362" t="s">
        <v>128</v>
      </c>
      <c r="E41" s="361" t="s">
        <v>171</v>
      </c>
    </row>
    <row r="42" spans="1:5" ht="18" customHeight="1">
      <c r="A42" s="188" t="s">
        <v>649</v>
      </c>
      <c r="B42" s="362" t="s">
        <v>172</v>
      </c>
      <c r="C42" s="379">
        <v>13</v>
      </c>
      <c r="D42" s="364" t="s">
        <v>128</v>
      </c>
      <c r="E42" s="365" t="s">
        <v>173</v>
      </c>
    </row>
    <row r="43" spans="1:5" ht="18" customHeight="1">
      <c r="A43" s="366" t="s">
        <v>1150</v>
      </c>
      <c r="B43" s="367" t="s">
        <v>1152</v>
      </c>
      <c r="C43" s="379">
        <v>8</v>
      </c>
      <c r="D43" s="364" t="s">
        <v>174</v>
      </c>
      <c r="E43" s="368" t="s">
        <v>983</v>
      </c>
    </row>
    <row r="44" spans="1:5" ht="18" customHeight="1">
      <c r="A44" s="358" t="s">
        <v>1018</v>
      </c>
      <c r="B44" s="359" t="s">
        <v>1019</v>
      </c>
      <c r="C44" s="379">
        <v>4</v>
      </c>
      <c r="D44" s="362" t="s">
        <v>112</v>
      </c>
      <c r="E44" s="361" t="s">
        <v>171</v>
      </c>
    </row>
    <row r="45" spans="1:5" ht="18" customHeight="1">
      <c r="A45" s="358" t="s">
        <v>175</v>
      </c>
      <c r="B45" s="359" t="s">
        <v>176</v>
      </c>
      <c r="C45" s="379">
        <v>10</v>
      </c>
      <c r="D45" s="362" t="s">
        <v>116</v>
      </c>
      <c r="E45" s="361" t="s">
        <v>987</v>
      </c>
    </row>
    <row r="46" spans="1:5" ht="18" customHeight="1">
      <c r="A46" s="358" t="s">
        <v>177</v>
      </c>
      <c r="B46" s="380" t="s">
        <v>178</v>
      </c>
      <c r="C46" s="379">
        <v>28</v>
      </c>
      <c r="D46" s="362" t="s">
        <v>179</v>
      </c>
      <c r="E46" s="361" t="s">
        <v>1020</v>
      </c>
    </row>
    <row r="47" spans="1:5" ht="18" customHeight="1">
      <c r="A47" s="358" t="s">
        <v>652</v>
      </c>
      <c r="B47" s="359" t="s">
        <v>180</v>
      </c>
      <c r="C47" s="379">
        <v>2</v>
      </c>
      <c r="D47" s="362" t="s">
        <v>128</v>
      </c>
      <c r="E47" s="361" t="s">
        <v>181</v>
      </c>
    </row>
    <row r="48" spans="1:5" ht="18" customHeight="1">
      <c r="A48" s="370" t="s">
        <v>592</v>
      </c>
      <c r="B48" s="371" t="s">
        <v>182</v>
      </c>
      <c r="C48" s="372">
        <f>SUM(C37:C47)</f>
        <v>80</v>
      </c>
      <c r="D48" s="372"/>
      <c r="E48" s="373"/>
    </row>
    <row r="49" spans="1:5" ht="18" customHeight="1">
      <c r="A49" s="201"/>
      <c r="B49" s="201"/>
      <c r="C49" s="201"/>
      <c r="D49" s="201"/>
      <c r="E49" s="201"/>
    </row>
    <row r="50" spans="1:5" ht="18" customHeight="1">
      <c r="A50" s="201"/>
      <c r="B50" s="201"/>
      <c r="C50" s="201"/>
      <c r="D50" s="201"/>
      <c r="E50" s="201"/>
    </row>
    <row r="51" spans="1:5" ht="18" customHeight="1">
      <c r="A51" s="201" t="s">
        <v>183</v>
      </c>
      <c r="B51" s="201"/>
      <c r="C51" s="201"/>
      <c r="D51" s="201"/>
      <c r="E51" s="353" t="s">
        <v>87</v>
      </c>
    </row>
    <row r="52" spans="1:5" ht="18" customHeight="1">
      <c r="A52" s="203" t="s">
        <v>527</v>
      </c>
      <c r="B52" s="204" t="s">
        <v>528</v>
      </c>
      <c r="C52" s="204" t="s">
        <v>88</v>
      </c>
      <c r="D52" s="204" t="s">
        <v>89</v>
      </c>
      <c r="E52" s="205" t="s">
        <v>90</v>
      </c>
    </row>
    <row r="53" spans="1:5" ht="18" customHeight="1">
      <c r="A53" s="374" t="s">
        <v>1021</v>
      </c>
      <c r="B53" s="375" t="s">
        <v>119</v>
      </c>
      <c r="C53" s="376">
        <v>5</v>
      </c>
      <c r="D53" s="377" t="s">
        <v>984</v>
      </c>
      <c r="E53" s="378" t="s">
        <v>982</v>
      </c>
    </row>
    <row r="54" spans="1:5" ht="18" customHeight="1">
      <c r="A54" s="366" t="s">
        <v>1153</v>
      </c>
      <c r="B54" s="367" t="s">
        <v>1150</v>
      </c>
      <c r="C54" s="379">
        <v>3</v>
      </c>
      <c r="D54" s="364" t="s">
        <v>120</v>
      </c>
      <c r="E54" s="368" t="s">
        <v>981</v>
      </c>
    </row>
    <row r="55" spans="1:5" ht="18" customHeight="1">
      <c r="A55" s="358" t="s">
        <v>184</v>
      </c>
      <c r="B55" s="359" t="s">
        <v>185</v>
      </c>
      <c r="C55" s="381">
        <v>8</v>
      </c>
      <c r="D55" s="359" t="s">
        <v>93</v>
      </c>
      <c r="E55" s="361" t="s">
        <v>186</v>
      </c>
    </row>
    <row r="56" spans="1:5" ht="18" customHeight="1">
      <c r="A56" s="358" t="s">
        <v>187</v>
      </c>
      <c r="B56" s="359" t="s">
        <v>188</v>
      </c>
      <c r="C56" s="381">
        <v>4</v>
      </c>
      <c r="D56" s="359" t="s">
        <v>93</v>
      </c>
      <c r="E56" s="361" t="s">
        <v>189</v>
      </c>
    </row>
    <row r="57" spans="1:5" ht="18" customHeight="1">
      <c r="A57" s="358" t="s">
        <v>190</v>
      </c>
      <c r="B57" s="359" t="s">
        <v>191</v>
      </c>
      <c r="C57" s="360">
        <v>4</v>
      </c>
      <c r="D57" s="359" t="s">
        <v>164</v>
      </c>
      <c r="E57" s="361" t="s">
        <v>192</v>
      </c>
    </row>
    <row r="58" spans="1:5" ht="18" customHeight="1">
      <c r="A58" s="358" t="s">
        <v>193</v>
      </c>
      <c r="B58" s="359" t="s">
        <v>194</v>
      </c>
      <c r="C58" s="360">
        <v>4</v>
      </c>
      <c r="D58" s="359" t="s">
        <v>120</v>
      </c>
      <c r="E58" s="361" t="s">
        <v>195</v>
      </c>
    </row>
    <row r="59" spans="1:5" ht="18" customHeight="1">
      <c r="A59" s="358" t="s">
        <v>1154</v>
      </c>
      <c r="B59" s="359" t="s">
        <v>196</v>
      </c>
      <c r="C59" s="360">
        <v>6</v>
      </c>
      <c r="D59" s="359" t="s">
        <v>128</v>
      </c>
      <c r="E59" s="361" t="s">
        <v>197</v>
      </c>
    </row>
    <row r="60" spans="1:5" ht="18" customHeight="1">
      <c r="A60" s="358" t="s">
        <v>198</v>
      </c>
      <c r="B60" s="359" t="s">
        <v>199</v>
      </c>
      <c r="C60" s="360">
        <v>2</v>
      </c>
      <c r="D60" s="359" t="s">
        <v>128</v>
      </c>
      <c r="E60" s="361" t="s">
        <v>125</v>
      </c>
    </row>
    <row r="61" spans="1:5" ht="18" customHeight="1">
      <c r="A61" s="188" t="s">
        <v>1022</v>
      </c>
      <c r="B61" s="362" t="s">
        <v>172</v>
      </c>
      <c r="C61" s="379">
        <v>4</v>
      </c>
      <c r="D61" s="364" t="s">
        <v>174</v>
      </c>
      <c r="E61" s="368" t="s">
        <v>983</v>
      </c>
    </row>
    <row r="62" spans="1:5" ht="18" customHeight="1">
      <c r="A62" s="358" t="s">
        <v>200</v>
      </c>
      <c r="B62" s="367" t="s">
        <v>1150</v>
      </c>
      <c r="C62" s="360">
        <v>5</v>
      </c>
      <c r="D62" s="359" t="s">
        <v>128</v>
      </c>
      <c r="E62" s="361" t="s">
        <v>201</v>
      </c>
    </row>
    <row r="63" spans="1:5" ht="18" customHeight="1">
      <c r="A63" s="358" t="s">
        <v>202</v>
      </c>
      <c r="B63" s="359" t="s">
        <v>203</v>
      </c>
      <c r="C63" s="360">
        <v>4</v>
      </c>
      <c r="D63" s="359" t="s">
        <v>128</v>
      </c>
      <c r="E63" s="361" t="s">
        <v>204</v>
      </c>
    </row>
    <row r="64" spans="1:5" ht="18" customHeight="1">
      <c r="A64" s="358" t="s">
        <v>1023</v>
      </c>
      <c r="B64" s="359" t="s">
        <v>1019</v>
      </c>
      <c r="C64" s="379">
        <v>5</v>
      </c>
      <c r="D64" s="362" t="s">
        <v>112</v>
      </c>
      <c r="E64" s="361" t="s">
        <v>171</v>
      </c>
    </row>
    <row r="65" spans="1:5" ht="18" customHeight="1">
      <c r="A65" s="358" t="s">
        <v>1155</v>
      </c>
      <c r="B65" s="359" t="s">
        <v>1024</v>
      </c>
      <c r="C65" s="360">
        <v>9</v>
      </c>
      <c r="D65" s="359" t="s">
        <v>116</v>
      </c>
      <c r="E65" s="361" t="s">
        <v>154</v>
      </c>
    </row>
    <row r="66" spans="1:5" ht="18" customHeight="1">
      <c r="A66" s="188" t="s">
        <v>205</v>
      </c>
      <c r="B66" s="362" t="s">
        <v>206</v>
      </c>
      <c r="C66" s="379">
        <v>3</v>
      </c>
      <c r="D66" s="364" t="s">
        <v>207</v>
      </c>
      <c r="E66" s="382" t="s">
        <v>208</v>
      </c>
    </row>
    <row r="67" spans="1:5" ht="18" customHeight="1">
      <c r="A67" s="366" t="s">
        <v>1150</v>
      </c>
      <c r="B67" s="367" t="s">
        <v>1152</v>
      </c>
      <c r="C67" s="379">
        <v>3</v>
      </c>
      <c r="D67" s="364" t="s">
        <v>988</v>
      </c>
      <c r="E67" s="382" t="s">
        <v>165</v>
      </c>
    </row>
    <row r="68" spans="1:5" ht="18" customHeight="1">
      <c r="A68" s="358" t="s">
        <v>1025</v>
      </c>
      <c r="B68" s="380" t="s">
        <v>178</v>
      </c>
      <c r="C68" s="379">
        <v>4</v>
      </c>
      <c r="D68" s="362" t="s">
        <v>179</v>
      </c>
      <c r="E68" s="361" t="s">
        <v>165</v>
      </c>
    </row>
    <row r="69" spans="1:5" ht="18" customHeight="1">
      <c r="A69" s="370" t="s">
        <v>592</v>
      </c>
      <c r="B69" s="371" t="s">
        <v>1026</v>
      </c>
      <c r="C69" s="383">
        <f>SUM(C53:C68)</f>
        <v>73</v>
      </c>
      <c r="D69" s="372"/>
      <c r="E69" s="373"/>
    </row>
    <row r="70" spans="1:5" ht="18" customHeight="1">
      <c r="A70" s="964"/>
      <c r="B70" s="964"/>
      <c r="C70" s="384"/>
      <c r="D70" s="384"/>
      <c r="E70" s="384"/>
    </row>
    <row r="71" spans="1:5" ht="18" customHeight="1">
      <c r="A71" s="201"/>
      <c r="B71" s="201"/>
      <c r="C71" s="201"/>
      <c r="D71" s="201"/>
      <c r="E71" s="201"/>
    </row>
    <row r="72" spans="1:5" ht="18" customHeight="1">
      <c r="A72" s="201"/>
      <c r="B72" s="201"/>
      <c r="C72" s="201"/>
      <c r="D72" s="201"/>
      <c r="E72" s="201"/>
    </row>
    <row r="73" spans="1:5" ht="18" customHeight="1">
      <c r="A73" s="201"/>
      <c r="B73" s="201"/>
      <c r="C73" s="201"/>
      <c r="D73" s="201"/>
      <c r="E73" s="201"/>
    </row>
    <row r="74" spans="1:5" ht="18" customHeight="1">
      <c r="A74" s="201"/>
      <c r="B74" s="201"/>
      <c r="C74" s="201"/>
      <c r="D74" s="201"/>
      <c r="E74" s="201"/>
    </row>
    <row r="75" spans="1:5" ht="18" customHeight="1">
      <c r="A75" s="201"/>
      <c r="B75" s="201"/>
      <c r="C75" s="201"/>
      <c r="D75" s="201"/>
      <c r="E75" s="201"/>
    </row>
    <row r="76" spans="1:5" ht="18" customHeight="1">
      <c r="A76" s="201"/>
      <c r="B76" s="201"/>
      <c r="C76" s="201"/>
      <c r="D76" s="201"/>
      <c r="E76" s="201"/>
    </row>
    <row r="77" spans="1:5" ht="18" customHeight="1">
      <c r="A77" s="201"/>
      <c r="B77" s="201"/>
      <c r="C77" s="201"/>
      <c r="D77" s="201"/>
      <c r="E77" s="201"/>
    </row>
    <row r="78" spans="1:5" ht="18" customHeight="1">
      <c r="A78" s="201"/>
      <c r="B78" s="201"/>
      <c r="C78" s="201"/>
      <c r="D78" s="201"/>
      <c r="E78" s="201"/>
    </row>
    <row r="79" spans="1:5" ht="18" customHeight="1">
      <c r="A79" s="201"/>
      <c r="B79" s="201"/>
      <c r="C79" s="201"/>
      <c r="D79" s="201"/>
      <c r="E79" s="201"/>
    </row>
    <row r="80" spans="1:5" ht="18" customHeight="1">
      <c r="A80" s="201"/>
      <c r="B80" s="201"/>
      <c r="C80" s="201"/>
      <c r="D80" s="201"/>
      <c r="E80" s="201"/>
    </row>
    <row r="81" spans="1:5" ht="18" customHeight="1">
      <c r="A81" s="201"/>
      <c r="B81" s="201"/>
      <c r="C81" s="201"/>
      <c r="D81" s="201"/>
      <c r="E81" s="201"/>
    </row>
    <row r="82" spans="1:5" ht="18" customHeight="1">
      <c r="A82" s="201"/>
      <c r="B82" s="201"/>
      <c r="C82" s="201"/>
      <c r="D82" s="201"/>
      <c r="E82" s="201"/>
    </row>
    <row r="83" spans="1:5" ht="18" customHeight="1">
      <c r="A83" s="201"/>
      <c r="B83" s="201"/>
      <c r="C83" s="201"/>
      <c r="D83" s="201"/>
      <c r="E83" s="201"/>
    </row>
    <row r="84" spans="1:5" ht="18" customHeight="1">
      <c r="A84" s="201"/>
      <c r="B84" s="201"/>
      <c r="C84" s="201"/>
      <c r="D84" s="201"/>
      <c r="E84" s="201"/>
    </row>
    <row r="85" spans="1:5" ht="18" customHeight="1">
      <c r="A85" s="201"/>
      <c r="B85" s="201"/>
      <c r="C85" s="201"/>
      <c r="D85" s="201"/>
      <c r="E85" s="201"/>
    </row>
    <row r="86" spans="1:5" ht="18" customHeight="1">
      <c r="A86" s="201"/>
      <c r="B86" s="201"/>
      <c r="C86" s="201"/>
      <c r="D86" s="201"/>
      <c r="E86" s="201"/>
    </row>
    <row r="87" spans="1:5" ht="18" customHeight="1">
      <c r="A87" s="201"/>
      <c r="B87" s="201"/>
      <c r="C87" s="201"/>
      <c r="D87" s="201"/>
      <c r="E87" s="201"/>
    </row>
    <row r="88" spans="1:5" ht="18" customHeight="1">
      <c r="A88" s="201"/>
      <c r="B88" s="201"/>
      <c r="C88" s="201"/>
      <c r="D88" s="201"/>
      <c r="E88" s="201"/>
    </row>
    <row r="89" spans="1:5" ht="18" customHeight="1">
      <c r="A89" s="201"/>
      <c r="B89" s="201"/>
      <c r="C89" s="201"/>
      <c r="D89" s="201"/>
      <c r="E89" s="201"/>
    </row>
    <row r="90" spans="1:5" ht="18" customHeight="1">
      <c r="A90" s="201"/>
      <c r="B90" s="201"/>
      <c r="C90" s="201"/>
      <c r="D90" s="201"/>
      <c r="E90" s="201"/>
    </row>
    <row r="91" spans="1:5" ht="18" customHeight="1">
      <c r="A91" s="201"/>
      <c r="B91" s="201"/>
      <c r="C91" s="201"/>
      <c r="D91" s="201"/>
      <c r="E91" s="201"/>
    </row>
    <row r="92" spans="1:5" ht="18" customHeight="1">
      <c r="A92" s="201"/>
      <c r="B92" s="201"/>
      <c r="C92" s="201"/>
      <c r="D92" s="201"/>
      <c r="E92" s="201"/>
    </row>
    <row r="93" spans="1:5" ht="18" customHeight="1">
      <c r="A93" s="201"/>
      <c r="B93" s="201"/>
      <c r="C93" s="201"/>
      <c r="D93" s="201"/>
      <c r="E93" s="201"/>
    </row>
    <row r="94" spans="1:5" ht="18" customHeight="1">
      <c r="A94" s="201"/>
      <c r="B94" s="201"/>
      <c r="C94" s="201"/>
      <c r="D94" s="201"/>
      <c r="E94" s="201"/>
    </row>
    <row r="95" spans="1:5" ht="18" customHeight="1">
      <c r="A95" s="201"/>
      <c r="B95" s="201"/>
      <c r="C95" s="201"/>
      <c r="D95" s="201"/>
      <c r="E95" s="201"/>
    </row>
    <row r="96" spans="1:5" ht="18" customHeight="1">
      <c r="A96" s="201"/>
      <c r="B96" s="201"/>
      <c r="C96" s="201"/>
      <c r="D96" s="201"/>
      <c r="E96" s="201"/>
    </row>
    <row r="97" spans="1:5" ht="18" customHeight="1">
      <c r="A97" s="201"/>
      <c r="B97" s="201"/>
      <c r="C97" s="201"/>
      <c r="D97" s="201"/>
      <c r="E97" s="201"/>
    </row>
    <row r="98" spans="1:5" ht="18" customHeight="1">
      <c r="A98" s="201"/>
      <c r="B98" s="201"/>
      <c r="C98" s="201"/>
      <c r="D98" s="201"/>
      <c r="E98" s="201"/>
    </row>
    <row r="99" spans="1:5" ht="18" customHeight="1">
      <c r="A99" s="201"/>
      <c r="B99" s="201"/>
      <c r="C99" s="201"/>
      <c r="D99" s="201"/>
      <c r="E99" s="201"/>
    </row>
    <row r="100" spans="1:5" ht="18" customHeight="1">
      <c r="A100" s="201"/>
      <c r="B100" s="201"/>
      <c r="C100" s="201"/>
      <c r="D100" s="201"/>
      <c r="E100" s="201"/>
    </row>
    <row r="101" spans="1:5" ht="18" customHeight="1">
      <c r="A101" s="201"/>
      <c r="B101" s="201"/>
      <c r="C101" s="201"/>
      <c r="D101" s="201"/>
      <c r="E101" s="201"/>
    </row>
    <row r="102" spans="1:5" ht="18" customHeight="1">
      <c r="A102" s="201"/>
      <c r="B102" s="201"/>
      <c r="C102" s="201"/>
      <c r="D102" s="201"/>
      <c r="E102" s="201"/>
    </row>
    <row r="103" spans="1:5" ht="18" customHeight="1">
      <c r="A103" s="201"/>
      <c r="B103" s="201"/>
      <c r="C103" s="201"/>
      <c r="D103" s="201"/>
      <c r="E103" s="201"/>
    </row>
    <row r="104" spans="1:5" ht="18" customHeight="1">
      <c r="A104" s="201"/>
      <c r="B104" s="201"/>
      <c r="C104" s="201"/>
      <c r="D104" s="201"/>
      <c r="E104" s="201"/>
    </row>
    <row r="105" spans="1:5" ht="18" customHeight="1">
      <c r="A105" s="201"/>
      <c r="B105" s="201"/>
      <c r="C105" s="201"/>
      <c r="D105" s="201"/>
      <c r="E105" s="201"/>
    </row>
    <row r="106" spans="1:5" ht="18" customHeight="1">
      <c r="A106" s="201"/>
      <c r="B106" s="201"/>
      <c r="C106" s="201"/>
      <c r="D106" s="201"/>
      <c r="E106" s="201"/>
    </row>
    <row r="107" spans="1:5" ht="18" customHeight="1">
      <c r="A107" s="201"/>
      <c r="B107" s="201"/>
      <c r="C107" s="201"/>
      <c r="D107" s="201"/>
      <c r="E107" s="201"/>
    </row>
    <row r="108" spans="1:5" ht="18" customHeight="1">
      <c r="A108" s="201"/>
      <c r="B108" s="201"/>
      <c r="C108" s="201"/>
      <c r="D108" s="201"/>
      <c r="E108" s="201"/>
    </row>
    <row r="109" spans="1:5" ht="18" customHeight="1">
      <c r="A109" s="201"/>
      <c r="B109" s="201"/>
      <c r="C109" s="201"/>
      <c r="D109" s="201"/>
      <c r="E109" s="201"/>
    </row>
    <row r="110" spans="1:5" ht="18" customHeight="1">
      <c r="A110" s="201"/>
      <c r="B110" s="201"/>
      <c r="C110" s="201"/>
      <c r="D110" s="201"/>
      <c r="E110" s="201"/>
    </row>
    <row r="111" spans="1:5" ht="18" customHeight="1">
      <c r="A111" s="201"/>
      <c r="B111" s="201"/>
      <c r="C111" s="201"/>
      <c r="D111" s="201"/>
      <c r="E111" s="201"/>
    </row>
    <row r="112" spans="1:5" ht="18" customHeight="1">
      <c r="A112" s="201"/>
      <c r="B112" s="201"/>
      <c r="C112" s="201"/>
      <c r="D112" s="201"/>
      <c r="E112" s="201"/>
    </row>
    <row r="113" spans="1:5" ht="18" customHeight="1">
      <c r="A113" s="201"/>
      <c r="B113" s="201"/>
      <c r="C113" s="201"/>
      <c r="D113" s="201"/>
      <c r="E113" s="201"/>
    </row>
    <row r="114" spans="1:5" ht="18" customHeight="1">
      <c r="A114" s="201"/>
      <c r="B114" s="201"/>
      <c r="C114" s="201"/>
      <c r="D114" s="201"/>
      <c r="E114" s="201"/>
    </row>
    <row r="115" spans="1:5" ht="18" customHeight="1">
      <c r="A115" s="201"/>
      <c r="B115" s="201"/>
      <c r="C115" s="201"/>
      <c r="D115" s="201"/>
      <c r="E115" s="201"/>
    </row>
    <row r="116" spans="1:5" ht="18" customHeight="1">
      <c r="A116" s="201"/>
      <c r="B116" s="201"/>
      <c r="C116" s="201"/>
      <c r="D116" s="201"/>
      <c r="E116" s="201"/>
    </row>
    <row r="117" spans="1:5" ht="18" customHeight="1">
      <c r="A117" s="201"/>
      <c r="B117" s="201"/>
      <c r="C117" s="201"/>
      <c r="D117" s="201"/>
      <c r="E117" s="201"/>
    </row>
    <row r="118" spans="1:5" ht="18" customHeight="1">
      <c r="A118" s="201"/>
      <c r="B118" s="201"/>
      <c r="C118" s="201"/>
      <c r="D118" s="201"/>
      <c r="E118" s="201"/>
    </row>
    <row r="119" spans="1:5" ht="18" customHeight="1">
      <c r="A119" s="201"/>
      <c r="B119" s="201"/>
      <c r="C119" s="201"/>
      <c r="D119" s="201"/>
      <c r="E119" s="201"/>
    </row>
    <row r="120" spans="1:5" ht="18" customHeight="1">
      <c r="A120" s="201"/>
      <c r="B120" s="201"/>
      <c r="C120" s="201"/>
      <c r="D120" s="201"/>
      <c r="E120" s="201"/>
    </row>
    <row r="121" spans="1:5" ht="18" customHeight="1">
      <c r="A121" s="201"/>
      <c r="B121" s="201"/>
      <c r="C121" s="201"/>
      <c r="D121" s="201"/>
      <c r="E121" s="201"/>
    </row>
    <row r="122" spans="1:5" ht="18" customHeight="1">
      <c r="A122" s="201"/>
      <c r="B122" s="201"/>
      <c r="C122" s="201"/>
      <c r="D122" s="201"/>
      <c r="E122" s="201"/>
    </row>
    <row r="123" spans="1:5" ht="18" customHeight="1">
      <c r="A123" s="201"/>
      <c r="B123" s="201"/>
      <c r="C123" s="201"/>
      <c r="D123" s="201"/>
      <c r="E123" s="201"/>
    </row>
    <row r="124" spans="1:5" ht="18" customHeight="1">
      <c r="A124" s="201"/>
      <c r="B124" s="201"/>
      <c r="C124" s="201"/>
      <c r="D124" s="201"/>
      <c r="E124" s="201"/>
    </row>
    <row r="125" spans="1:5" ht="18" customHeight="1">
      <c r="A125" s="201"/>
      <c r="B125" s="201"/>
      <c r="C125" s="201"/>
      <c r="D125" s="201"/>
      <c r="E125" s="201"/>
    </row>
    <row r="126" spans="1:5" ht="18" customHeight="1">
      <c r="A126" s="201"/>
      <c r="B126" s="201"/>
      <c r="C126" s="201"/>
      <c r="D126" s="201"/>
      <c r="E126" s="201"/>
    </row>
    <row r="127" spans="1:5" ht="18" customHeight="1">
      <c r="A127" s="201"/>
      <c r="B127" s="201"/>
      <c r="C127" s="201"/>
      <c r="D127" s="201"/>
      <c r="E127" s="201"/>
    </row>
    <row r="128" spans="1:5" ht="18" customHeight="1">
      <c r="A128" s="201"/>
      <c r="B128" s="201"/>
      <c r="C128" s="201"/>
      <c r="D128" s="201"/>
      <c r="E128" s="201"/>
    </row>
    <row r="129" spans="1:5" ht="18" customHeight="1">
      <c r="A129" s="201"/>
      <c r="B129" s="201"/>
      <c r="C129" s="201"/>
      <c r="D129" s="201"/>
      <c r="E129" s="201"/>
    </row>
    <row r="130" spans="1:5" ht="18" customHeight="1">
      <c r="A130" s="201"/>
      <c r="B130" s="201"/>
      <c r="C130" s="201"/>
      <c r="D130" s="201"/>
      <c r="E130" s="201"/>
    </row>
    <row r="131" spans="1:5" ht="18" customHeight="1">
      <c r="A131" s="201"/>
      <c r="B131" s="201"/>
      <c r="C131" s="201"/>
      <c r="D131" s="201"/>
      <c r="E131" s="201"/>
    </row>
    <row r="132" spans="1:5" ht="18" customHeight="1">
      <c r="A132" s="201"/>
      <c r="B132" s="201"/>
      <c r="C132" s="201"/>
      <c r="D132" s="201"/>
      <c r="E132" s="201"/>
    </row>
    <row r="133" spans="1:5" ht="18" customHeight="1">
      <c r="A133" s="201"/>
      <c r="B133" s="201"/>
      <c r="C133" s="201"/>
      <c r="D133" s="201"/>
      <c r="E133" s="201"/>
    </row>
    <row r="134" spans="1:5" ht="18" customHeight="1">
      <c r="A134" s="201"/>
      <c r="B134" s="201"/>
      <c r="C134" s="201"/>
      <c r="D134" s="201"/>
      <c r="E134" s="201"/>
    </row>
    <row r="135" spans="1:5" ht="18" customHeight="1">
      <c r="A135" s="201"/>
      <c r="B135" s="201"/>
      <c r="C135" s="201"/>
      <c r="D135" s="201"/>
      <c r="E135" s="201"/>
    </row>
    <row r="136" spans="1:5" ht="18" customHeight="1">
      <c r="A136" s="201"/>
      <c r="B136" s="201"/>
      <c r="C136" s="201"/>
      <c r="D136" s="201"/>
      <c r="E136" s="201"/>
    </row>
    <row r="137" spans="1:5" ht="18" customHeight="1">
      <c r="A137" s="201"/>
      <c r="B137" s="201"/>
      <c r="C137" s="201"/>
      <c r="D137" s="201"/>
      <c r="E137" s="201"/>
    </row>
    <row r="138" spans="1:5" ht="18" customHeight="1">
      <c r="A138" s="201"/>
      <c r="B138" s="201"/>
      <c r="C138" s="201"/>
      <c r="D138" s="201"/>
      <c r="E138" s="201"/>
    </row>
    <row r="139" spans="1:5" ht="18" customHeight="1">
      <c r="A139" s="201"/>
      <c r="B139" s="201"/>
      <c r="C139" s="201"/>
      <c r="D139" s="201"/>
      <c r="E139" s="201"/>
    </row>
    <row r="140" spans="1:5" ht="18" customHeight="1">
      <c r="A140" s="201"/>
      <c r="B140" s="201"/>
      <c r="C140" s="201"/>
      <c r="D140" s="201"/>
      <c r="E140" s="201"/>
    </row>
    <row r="141" spans="1:5" ht="18" customHeight="1">
      <c r="A141" s="201"/>
      <c r="B141" s="201"/>
      <c r="C141" s="201"/>
      <c r="D141" s="201"/>
      <c r="E141" s="201"/>
    </row>
    <row r="142" spans="1:5" ht="18" customHeight="1">
      <c r="A142" s="201"/>
      <c r="B142" s="201"/>
      <c r="C142" s="201"/>
      <c r="D142" s="201"/>
      <c r="E142" s="201"/>
    </row>
    <row r="143" spans="1:5" ht="18" customHeight="1">
      <c r="A143" s="201"/>
      <c r="B143" s="201"/>
      <c r="C143" s="201"/>
      <c r="D143" s="201"/>
      <c r="E143" s="201"/>
    </row>
    <row r="144" spans="1:5" ht="18" customHeight="1">
      <c r="A144" s="201"/>
      <c r="B144" s="201"/>
      <c r="C144" s="201"/>
      <c r="D144" s="201"/>
      <c r="E144" s="201"/>
    </row>
    <row r="145" spans="1:5" ht="18" customHeight="1">
      <c r="A145" s="201"/>
      <c r="B145" s="201"/>
      <c r="C145" s="201"/>
      <c r="D145" s="201"/>
      <c r="E145" s="201"/>
    </row>
    <row r="146" spans="1:5" ht="18" customHeight="1">
      <c r="A146" s="201"/>
      <c r="B146" s="201"/>
      <c r="C146" s="201"/>
      <c r="D146" s="201"/>
      <c r="E146" s="201"/>
    </row>
    <row r="147" spans="1:5" ht="18" customHeight="1">
      <c r="A147" s="201"/>
      <c r="B147" s="201"/>
      <c r="C147" s="201"/>
      <c r="D147" s="201"/>
      <c r="E147" s="201"/>
    </row>
    <row r="148" spans="1:5" ht="18" customHeight="1">
      <c r="A148" s="201"/>
      <c r="B148" s="201"/>
      <c r="C148" s="201"/>
      <c r="D148" s="201"/>
      <c r="E148" s="201"/>
    </row>
    <row r="149" spans="1:5" ht="18" customHeight="1">
      <c r="A149" s="201"/>
      <c r="B149" s="201"/>
      <c r="C149" s="201"/>
      <c r="D149" s="201"/>
      <c r="E149" s="201"/>
    </row>
    <row r="150" spans="1:5" ht="18" customHeight="1">
      <c r="A150" s="201"/>
      <c r="B150" s="201"/>
      <c r="C150" s="201"/>
      <c r="D150" s="201"/>
      <c r="E150" s="201"/>
    </row>
    <row r="151" spans="1:5" ht="18" customHeight="1">
      <c r="A151" s="201"/>
      <c r="B151" s="201"/>
      <c r="C151" s="201"/>
      <c r="D151" s="201"/>
      <c r="E151" s="201"/>
    </row>
    <row r="152" spans="1:5" ht="18" customHeight="1">
      <c r="A152" s="201"/>
      <c r="B152" s="201"/>
      <c r="C152" s="201"/>
      <c r="D152" s="201"/>
      <c r="E152" s="201"/>
    </row>
    <row r="153" spans="1:5" ht="18" customHeight="1">
      <c r="A153" s="201"/>
      <c r="B153" s="201"/>
      <c r="C153" s="201"/>
      <c r="D153" s="201"/>
      <c r="E153" s="201"/>
    </row>
    <row r="154" spans="1:5" ht="18" customHeight="1">
      <c r="A154" s="201"/>
      <c r="B154" s="201"/>
      <c r="C154" s="201"/>
      <c r="D154" s="201"/>
      <c r="E154" s="201"/>
    </row>
    <row r="155" spans="1:5" ht="18" customHeight="1">
      <c r="A155" s="201"/>
      <c r="B155" s="201"/>
      <c r="C155" s="201"/>
      <c r="D155" s="201"/>
      <c r="E155" s="201"/>
    </row>
    <row r="156" spans="1:5" ht="18" customHeight="1">
      <c r="A156" s="201"/>
      <c r="B156" s="201"/>
      <c r="C156" s="201"/>
      <c r="D156" s="201"/>
      <c r="E156" s="201"/>
    </row>
    <row r="157" spans="1:5" ht="18" customHeight="1">
      <c r="A157" s="201"/>
      <c r="B157" s="201"/>
      <c r="C157" s="201"/>
      <c r="D157" s="201"/>
      <c r="E157" s="201"/>
    </row>
    <row r="158" spans="1:5" ht="18" customHeight="1">
      <c r="A158" s="201"/>
      <c r="B158" s="201"/>
      <c r="C158" s="201"/>
      <c r="D158" s="201"/>
      <c r="E158" s="201"/>
    </row>
    <row r="159" spans="1:5" ht="18" customHeight="1">
      <c r="A159" s="201"/>
      <c r="B159" s="201"/>
      <c r="C159" s="201"/>
      <c r="D159" s="201"/>
      <c r="E159" s="201"/>
    </row>
    <row r="160" spans="1:5" ht="18" customHeight="1">
      <c r="A160" s="201"/>
      <c r="B160" s="201"/>
      <c r="C160" s="201"/>
      <c r="D160" s="201"/>
      <c r="E160" s="201"/>
    </row>
    <row r="161" spans="1:5" ht="18" customHeight="1">
      <c r="A161" s="201"/>
      <c r="B161" s="201"/>
      <c r="C161" s="201"/>
      <c r="D161" s="201"/>
      <c r="E161" s="201"/>
    </row>
    <row r="162" spans="1:5" ht="18" customHeight="1">
      <c r="A162" s="201"/>
      <c r="B162" s="201"/>
      <c r="C162" s="201"/>
      <c r="D162" s="201"/>
      <c r="E162" s="201"/>
    </row>
    <row r="163" spans="1:5" ht="18" customHeight="1">
      <c r="A163" s="201"/>
      <c r="B163" s="201"/>
      <c r="C163" s="201"/>
      <c r="D163" s="201"/>
      <c r="E163" s="201"/>
    </row>
    <row r="164" spans="1:5" ht="18" customHeight="1">
      <c r="A164" s="201"/>
      <c r="B164" s="201"/>
      <c r="C164" s="201"/>
      <c r="D164" s="201"/>
      <c r="E164" s="201"/>
    </row>
    <row r="165" spans="1:5" ht="18" customHeight="1">
      <c r="A165" s="201"/>
      <c r="B165" s="201"/>
      <c r="C165" s="201"/>
      <c r="D165" s="201"/>
      <c r="E165" s="201"/>
    </row>
    <row r="166" spans="1:5" ht="18" customHeight="1">
      <c r="A166" s="201"/>
      <c r="B166" s="201"/>
      <c r="C166" s="201"/>
      <c r="D166" s="201"/>
      <c r="E166" s="201"/>
    </row>
    <row r="167" spans="1:5" ht="18" customHeight="1">
      <c r="A167" s="201"/>
      <c r="B167" s="201"/>
      <c r="C167" s="201"/>
      <c r="D167" s="201"/>
      <c r="E167" s="201"/>
    </row>
    <row r="168" spans="1:5" ht="18" customHeight="1">
      <c r="A168" s="201"/>
      <c r="B168" s="201"/>
      <c r="C168" s="201"/>
      <c r="D168" s="201"/>
      <c r="E168" s="201"/>
    </row>
    <row r="169" spans="1:5" ht="18" customHeight="1">
      <c r="A169" s="201"/>
      <c r="B169" s="201"/>
      <c r="C169" s="201"/>
      <c r="D169" s="201"/>
      <c r="E169" s="201"/>
    </row>
    <row r="170" spans="1:5" ht="18" customHeight="1">
      <c r="A170" s="201"/>
      <c r="B170" s="201"/>
      <c r="C170" s="201"/>
      <c r="D170" s="201"/>
      <c r="E170" s="201"/>
    </row>
    <row r="171" spans="1:5" ht="18" customHeight="1">
      <c r="A171" s="201"/>
      <c r="B171" s="201"/>
      <c r="C171" s="201"/>
      <c r="D171" s="201"/>
      <c r="E171" s="201"/>
    </row>
    <row r="172" spans="1:5" ht="18" customHeight="1">
      <c r="A172" s="201"/>
      <c r="B172" s="201"/>
      <c r="C172" s="201"/>
      <c r="D172" s="201"/>
      <c r="E172" s="201"/>
    </row>
    <row r="173" spans="1:5" ht="18" customHeight="1">
      <c r="A173" s="201"/>
      <c r="B173" s="201"/>
      <c r="C173" s="201"/>
      <c r="D173" s="201"/>
      <c r="E173" s="201"/>
    </row>
    <row r="174" spans="1:5" ht="18" customHeight="1">
      <c r="A174" s="201"/>
      <c r="B174" s="201"/>
      <c r="C174" s="201"/>
      <c r="D174" s="201"/>
      <c r="E174" s="201"/>
    </row>
    <row r="175" spans="1:5" ht="18" customHeight="1">
      <c r="A175" s="201"/>
      <c r="B175" s="201"/>
      <c r="C175" s="201"/>
      <c r="D175" s="201"/>
      <c r="E175" s="201"/>
    </row>
    <row r="176" spans="1:5" ht="18" customHeight="1">
      <c r="A176" s="201"/>
      <c r="B176" s="201"/>
      <c r="C176" s="201"/>
      <c r="D176" s="201"/>
      <c r="E176" s="201"/>
    </row>
    <row r="177" spans="1:5" ht="18" customHeight="1">
      <c r="A177" s="201"/>
      <c r="B177" s="201"/>
      <c r="C177" s="201"/>
      <c r="D177" s="201"/>
      <c r="E177" s="201"/>
    </row>
    <row r="178" spans="1:5" ht="18" customHeight="1">
      <c r="A178" s="201"/>
      <c r="B178" s="201"/>
      <c r="C178" s="201"/>
      <c r="D178" s="201"/>
      <c r="E178" s="201"/>
    </row>
    <row r="179" spans="1:5" ht="18" customHeight="1">
      <c r="A179" s="201"/>
      <c r="B179" s="201"/>
      <c r="C179" s="201"/>
      <c r="D179" s="201"/>
      <c r="E179" s="201"/>
    </row>
    <row r="180" spans="1:5" ht="18" customHeight="1">
      <c r="A180" s="201"/>
      <c r="B180" s="201"/>
      <c r="C180" s="201"/>
      <c r="D180" s="201"/>
      <c r="E180" s="201"/>
    </row>
    <row r="181" spans="1:5" ht="18" customHeight="1">
      <c r="A181" s="201"/>
      <c r="B181" s="201"/>
      <c r="C181" s="201"/>
      <c r="D181" s="201"/>
      <c r="E181" s="201"/>
    </row>
    <row r="182" spans="1:5" ht="18" customHeight="1">
      <c r="A182" s="201"/>
      <c r="B182" s="201"/>
      <c r="C182" s="201"/>
      <c r="D182" s="201"/>
      <c r="E182" s="201"/>
    </row>
    <row r="183" spans="1:5" ht="18" customHeight="1">
      <c r="A183" s="201"/>
      <c r="B183" s="201"/>
      <c r="C183" s="201"/>
      <c r="D183" s="201"/>
      <c r="E183" s="201"/>
    </row>
    <row r="184" spans="1:5" ht="18" customHeight="1">
      <c r="A184" s="201"/>
      <c r="B184" s="201"/>
      <c r="C184" s="201"/>
      <c r="D184" s="201"/>
      <c r="E184" s="201"/>
    </row>
    <row r="185" spans="1:5" ht="18" customHeight="1">
      <c r="A185" s="201"/>
      <c r="B185" s="201"/>
      <c r="C185" s="201"/>
      <c r="D185" s="201"/>
      <c r="E185" s="201"/>
    </row>
    <row r="186" spans="1:5" ht="18" customHeight="1">
      <c r="A186" s="201"/>
      <c r="B186" s="201"/>
      <c r="C186" s="201"/>
      <c r="D186" s="201"/>
      <c r="E186" s="201"/>
    </row>
    <row r="187" spans="1:5" ht="18" customHeight="1">
      <c r="A187" s="201"/>
      <c r="B187" s="201"/>
      <c r="C187" s="201"/>
      <c r="D187" s="201"/>
      <c r="E187" s="201"/>
    </row>
    <row r="188" spans="1:5" ht="18" customHeight="1">
      <c r="A188" s="201"/>
      <c r="B188" s="201"/>
      <c r="C188" s="201"/>
      <c r="D188" s="201"/>
      <c r="E188" s="201"/>
    </row>
    <row r="189" spans="1:5" ht="18" customHeight="1">
      <c r="A189" s="201"/>
      <c r="B189" s="201"/>
      <c r="C189" s="201"/>
      <c r="D189" s="201"/>
      <c r="E189" s="201"/>
    </row>
    <row r="190" spans="1:5" ht="18" customHeight="1">
      <c r="A190" s="201"/>
      <c r="B190" s="201"/>
      <c r="C190" s="201"/>
      <c r="D190" s="201"/>
      <c r="E190" s="201"/>
    </row>
    <row r="191" spans="1:5" ht="18" customHeight="1">
      <c r="A191" s="201"/>
      <c r="B191" s="201"/>
      <c r="C191" s="201"/>
      <c r="D191" s="201"/>
      <c r="E191" s="201"/>
    </row>
    <row r="192" spans="1:5" ht="18" customHeight="1">
      <c r="A192" s="201"/>
      <c r="B192" s="201"/>
      <c r="C192" s="201"/>
      <c r="D192" s="201"/>
      <c r="E192" s="201"/>
    </row>
    <row r="193" spans="1:5" ht="18" customHeight="1">
      <c r="A193" s="201"/>
      <c r="B193" s="201"/>
      <c r="C193" s="201"/>
      <c r="D193" s="201"/>
      <c r="E193" s="201"/>
    </row>
    <row r="194" spans="1:5" ht="18" customHeight="1">
      <c r="A194" s="201"/>
      <c r="B194" s="201"/>
      <c r="C194" s="201"/>
      <c r="D194" s="201"/>
      <c r="E194" s="201"/>
    </row>
    <row r="195" spans="1:5" ht="18" customHeight="1">
      <c r="A195" s="201"/>
      <c r="B195" s="201"/>
      <c r="C195" s="201"/>
      <c r="D195" s="201"/>
      <c r="E195" s="201"/>
    </row>
    <row r="196" spans="1:5" ht="18" customHeight="1">
      <c r="A196" s="201"/>
      <c r="B196" s="201"/>
      <c r="C196" s="201"/>
      <c r="D196" s="201"/>
      <c r="E196" s="201"/>
    </row>
    <row r="197" spans="1:5" ht="18" customHeight="1">
      <c r="A197" s="201"/>
      <c r="B197" s="201"/>
      <c r="C197" s="201"/>
      <c r="D197" s="201"/>
      <c r="E197" s="201"/>
    </row>
    <row r="198" spans="1:5" ht="18" customHeight="1">
      <c r="A198" s="201"/>
      <c r="B198" s="201"/>
      <c r="C198" s="201"/>
      <c r="D198" s="201"/>
      <c r="E198" s="201"/>
    </row>
    <row r="199" spans="1:5" ht="18" customHeight="1">
      <c r="A199" s="201"/>
      <c r="B199" s="201"/>
      <c r="C199" s="201"/>
      <c r="D199" s="201"/>
      <c r="E199" s="201"/>
    </row>
    <row r="200" spans="1:5" ht="18" customHeight="1">
      <c r="A200" s="201"/>
      <c r="B200" s="201"/>
      <c r="C200" s="201"/>
      <c r="D200" s="201"/>
      <c r="E200" s="201"/>
    </row>
    <row r="201" spans="1:5" ht="18" customHeight="1">
      <c r="A201" s="201"/>
      <c r="B201" s="201"/>
      <c r="C201" s="201"/>
      <c r="D201" s="201"/>
      <c r="E201" s="201"/>
    </row>
    <row r="202" spans="1:5" ht="18" customHeight="1">
      <c r="A202" s="201"/>
      <c r="B202" s="201"/>
      <c r="C202" s="201"/>
      <c r="D202" s="201"/>
      <c r="E202" s="201"/>
    </row>
    <row r="203" spans="1:5" ht="18" customHeight="1">
      <c r="A203" s="201"/>
      <c r="B203" s="201"/>
      <c r="C203" s="201"/>
      <c r="D203" s="201"/>
      <c r="E203" s="201"/>
    </row>
    <row r="204" spans="1:5" ht="18" customHeight="1">
      <c r="A204" s="201"/>
      <c r="B204" s="201"/>
      <c r="C204" s="201"/>
      <c r="D204" s="201"/>
      <c r="E204" s="201"/>
    </row>
    <row r="205" spans="1:5" ht="18" customHeight="1">
      <c r="A205" s="201"/>
      <c r="B205" s="201"/>
      <c r="C205" s="201"/>
      <c r="D205" s="201"/>
      <c r="E205" s="201"/>
    </row>
    <row r="206" spans="1:5" ht="18" customHeight="1">
      <c r="A206" s="201"/>
      <c r="B206" s="201"/>
      <c r="C206" s="201"/>
      <c r="D206" s="201"/>
      <c r="E206" s="201"/>
    </row>
    <row r="207" spans="1:5" ht="18" customHeight="1">
      <c r="A207" s="201"/>
      <c r="B207" s="201"/>
      <c r="C207" s="201"/>
      <c r="D207" s="201"/>
      <c r="E207" s="201"/>
    </row>
    <row r="208" spans="1:5" ht="18" customHeight="1">
      <c r="A208" s="201"/>
      <c r="B208" s="201"/>
      <c r="C208" s="201"/>
      <c r="D208" s="201"/>
      <c r="E208" s="201"/>
    </row>
    <row r="209" spans="1:5" ht="18" customHeight="1">
      <c r="A209" s="201"/>
      <c r="B209" s="201"/>
      <c r="C209" s="201"/>
      <c r="D209" s="201"/>
      <c r="E209" s="201"/>
    </row>
    <row r="210" spans="1:5" ht="18" customHeight="1">
      <c r="A210" s="201"/>
      <c r="B210" s="201"/>
      <c r="C210" s="201"/>
      <c r="D210" s="201"/>
      <c r="E210" s="201"/>
    </row>
    <row r="211" spans="1:5" ht="18" customHeight="1">
      <c r="A211" s="201"/>
      <c r="B211" s="201"/>
      <c r="C211" s="201"/>
      <c r="D211" s="201"/>
      <c r="E211" s="201"/>
    </row>
    <row r="212" spans="1:5" ht="18" customHeight="1">
      <c r="A212" s="201"/>
      <c r="B212" s="201"/>
      <c r="C212" s="201"/>
      <c r="D212" s="201"/>
      <c r="E212" s="201"/>
    </row>
    <row r="213" spans="1:5" ht="18" customHeight="1">
      <c r="A213" s="201"/>
      <c r="B213" s="201"/>
      <c r="C213" s="201"/>
      <c r="D213" s="201"/>
      <c r="E213" s="201"/>
    </row>
    <row r="214" spans="1:5" ht="18" customHeight="1">
      <c r="A214" s="201"/>
      <c r="B214" s="201"/>
      <c r="C214" s="201"/>
      <c r="D214" s="201"/>
      <c r="E214" s="201"/>
    </row>
    <row r="215" spans="1:5" ht="18" customHeight="1">
      <c r="A215" s="201"/>
      <c r="B215" s="201"/>
      <c r="C215" s="201"/>
      <c r="D215" s="201"/>
      <c r="E215" s="201"/>
    </row>
    <row r="216" spans="1:5" ht="18" customHeight="1">
      <c r="A216" s="201"/>
      <c r="B216" s="201"/>
      <c r="C216" s="201"/>
      <c r="D216" s="201"/>
      <c r="E216" s="201"/>
    </row>
    <row r="217" spans="1:5" ht="18" customHeight="1">
      <c r="A217" s="201"/>
      <c r="B217" s="201"/>
      <c r="C217" s="201"/>
      <c r="D217" s="201"/>
      <c r="E217" s="201"/>
    </row>
    <row r="218" spans="1:5" ht="18" customHeight="1">
      <c r="A218" s="201"/>
      <c r="B218" s="201"/>
      <c r="C218" s="201"/>
      <c r="D218" s="201"/>
      <c r="E218" s="201"/>
    </row>
    <row r="219" spans="1:5" ht="18" customHeight="1">
      <c r="A219" s="201"/>
      <c r="B219" s="201"/>
      <c r="C219" s="201"/>
      <c r="D219" s="201"/>
      <c r="E219" s="201"/>
    </row>
    <row r="220" spans="1:5" ht="18" customHeight="1">
      <c r="A220" s="201"/>
      <c r="B220" s="201"/>
      <c r="C220" s="201"/>
      <c r="D220" s="201"/>
      <c r="E220" s="201"/>
    </row>
    <row r="221" spans="1:5" ht="18" customHeight="1">
      <c r="A221" s="201"/>
      <c r="B221" s="201"/>
      <c r="C221" s="201"/>
      <c r="D221" s="201"/>
      <c r="E221" s="201"/>
    </row>
    <row r="222" spans="1:5" ht="18" customHeight="1">
      <c r="A222" s="201"/>
      <c r="B222" s="201"/>
      <c r="C222" s="201"/>
      <c r="D222" s="201"/>
      <c r="E222" s="201"/>
    </row>
    <row r="223" spans="1:5" ht="18" customHeight="1">
      <c r="A223" s="201"/>
      <c r="B223" s="201"/>
      <c r="C223" s="201"/>
      <c r="D223" s="201"/>
      <c r="E223" s="201"/>
    </row>
    <row r="224" spans="1:5" ht="18" customHeight="1">
      <c r="A224" s="201"/>
      <c r="B224" s="201"/>
      <c r="C224" s="201"/>
      <c r="D224" s="201"/>
      <c r="E224" s="201"/>
    </row>
    <row r="225" spans="1:5" ht="18" customHeight="1">
      <c r="A225" s="201"/>
      <c r="B225" s="201"/>
      <c r="C225" s="201"/>
      <c r="D225" s="201"/>
      <c r="E225" s="201"/>
    </row>
    <row r="226" spans="1:5" ht="18" customHeight="1">
      <c r="A226" s="201"/>
      <c r="B226" s="201"/>
      <c r="C226" s="201"/>
      <c r="D226" s="201"/>
      <c r="E226" s="201"/>
    </row>
    <row r="227" spans="1:5" ht="18" customHeight="1">
      <c r="A227" s="201"/>
      <c r="B227" s="201"/>
      <c r="C227" s="201"/>
      <c r="D227" s="201"/>
      <c r="E227" s="201"/>
    </row>
    <row r="228" spans="1:5" ht="18" customHeight="1">
      <c r="A228" s="201"/>
      <c r="B228" s="201"/>
      <c r="C228" s="201"/>
      <c r="D228" s="201"/>
      <c r="E228" s="201"/>
    </row>
    <row r="229" spans="1:5" ht="18" customHeight="1">
      <c r="A229" s="201"/>
      <c r="B229" s="201"/>
      <c r="C229" s="201"/>
      <c r="D229" s="201"/>
      <c r="E229" s="201"/>
    </row>
    <row r="230" spans="1:5" ht="18" customHeight="1">
      <c r="A230" s="201"/>
      <c r="B230" s="201"/>
      <c r="C230" s="201"/>
      <c r="D230" s="201"/>
      <c r="E230" s="201"/>
    </row>
    <row r="231" spans="1:5" ht="18" customHeight="1">
      <c r="A231" s="201"/>
      <c r="B231" s="201"/>
      <c r="C231" s="201"/>
      <c r="D231" s="201"/>
      <c r="E231" s="201"/>
    </row>
    <row r="232" spans="1:5" ht="18" customHeight="1">
      <c r="A232" s="201"/>
      <c r="B232" s="201"/>
      <c r="C232" s="201"/>
      <c r="D232" s="201"/>
      <c r="E232" s="201"/>
    </row>
    <row r="233" spans="1:5" ht="18" customHeight="1">
      <c r="A233" s="201"/>
      <c r="B233" s="201"/>
      <c r="C233" s="201"/>
      <c r="D233" s="201"/>
      <c r="E233" s="201"/>
    </row>
    <row r="234" spans="1:5" ht="18" customHeight="1">
      <c r="A234" s="201"/>
      <c r="B234" s="201"/>
      <c r="C234" s="201"/>
      <c r="D234" s="201"/>
      <c r="E234" s="201"/>
    </row>
    <row r="235" spans="1:5" ht="18" customHeight="1">
      <c r="A235" s="201"/>
      <c r="B235" s="201"/>
      <c r="C235" s="201"/>
      <c r="D235" s="201"/>
      <c r="E235" s="201"/>
    </row>
    <row r="236" spans="1:5" ht="18" customHeight="1">
      <c r="A236" s="201"/>
      <c r="B236" s="201"/>
      <c r="C236" s="201"/>
      <c r="D236" s="201"/>
      <c r="E236" s="201"/>
    </row>
    <row r="237" spans="1:5" ht="18" customHeight="1">
      <c r="A237" s="201"/>
      <c r="B237" s="201"/>
      <c r="C237" s="201"/>
      <c r="D237" s="201"/>
      <c r="E237" s="201"/>
    </row>
    <row r="238" spans="1:5" ht="18" customHeight="1">
      <c r="A238" s="201"/>
      <c r="B238" s="201"/>
      <c r="C238" s="201"/>
      <c r="D238" s="201"/>
      <c r="E238" s="201"/>
    </row>
    <row r="239" spans="1:5" ht="18" customHeight="1">
      <c r="A239" s="201"/>
      <c r="B239" s="201"/>
      <c r="C239" s="201"/>
      <c r="D239" s="201"/>
      <c r="E239" s="201"/>
    </row>
    <row r="240" spans="1:5" ht="18" customHeight="1">
      <c r="A240" s="201"/>
      <c r="B240" s="201"/>
      <c r="C240" s="201"/>
      <c r="D240" s="201"/>
      <c r="E240" s="201"/>
    </row>
    <row r="241" spans="1:5" ht="18" customHeight="1">
      <c r="A241" s="201"/>
      <c r="B241" s="201"/>
      <c r="C241" s="201"/>
      <c r="D241" s="201"/>
      <c r="E241" s="201"/>
    </row>
    <row r="242" spans="1:5" ht="18" customHeight="1">
      <c r="A242" s="201"/>
      <c r="B242" s="201"/>
      <c r="C242" s="201"/>
      <c r="D242" s="201"/>
      <c r="E242" s="201"/>
    </row>
    <row r="243" spans="1:5" ht="18" customHeight="1">
      <c r="A243" s="201"/>
      <c r="B243" s="201"/>
      <c r="C243" s="201"/>
      <c r="D243" s="201"/>
      <c r="E243" s="201"/>
    </row>
    <row r="244" spans="1:5" ht="18" customHeight="1">
      <c r="A244" s="201"/>
      <c r="B244" s="201"/>
      <c r="C244" s="201"/>
      <c r="D244" s="201"/>
      <c r="E244" s="201"/>
    </row>
    <row r="245" spans="1:5" ht="18" customHeight="1">
      <c r="A245" s="201"/>
      <c r="B245" s="201"/>
      <c r="C245" s="201"/>
      <c r="D245" s="201"/>
      <c r="E245" s="201"/>
    </row>
    <row r="246" spans="1:5" ht="18" customHeight="1">
      <c r="A246" s="201"/>
      <c r="B246" s="201"/>
      <c r="C246" s="201"/>
      <c r="D246" s="201"/>
      <c r="E246" s="201"/>
    </row>
    <row r="247" spans="1:5" ht="18" customHeight="1">
      <c r="A247" s="201"/>
      <c r="B247" s="201"/>
      <c r="C247" s="201"/>
      <c r="D247" s="201"/>
      <c r="E247" s="201"/>
    </row>
    <row r="248" spans="1:5" ht="18" customHeight="1">
      <c r="A248" s="201"/>
      <c r="B248" s="201"/>
      <c r="C248" s="201"/>
      <c r="D248" s="201"/>
      <c r="E248" s="201"/>
    </row>
    <row r="249" spans="1:5" ht="18" customHeight="1">
      <c r="A249" s="201"/>
      <c r="B249" s="201"/>
      <c r="C249" s="201"/>
      <c r="D249" s="201"/>
      <c r="E249" s="201"/>
    </row>
    <row r="250" spans="1:5" ht="18" customHeight="1">
      <c r="A250" s="201"/>
      <c r="B250" s="201"/>
      <c r="C250" s="201"/>
      <c r="D250" s="201"/>
      <c r="E250" s="201"/>
    </row>
    <row r="251" spans="1:5" ht="18" customHeight="1">
      <c r="A251" s="201"/>
      <c r="B251" s="201"/>
      <c r="C251" s="201"/>
      <c r="D251" s="201"/>
      <c r="E251" s="201"/>
    </row>
    <row r="252" spans="1:5" ht="18" customHeight="1">
      <c r="A252" s="201"/>
      <c r="B252" s="201"/>
      <c r="C252" s="201"/>
      <c r="D252" s="201"/>
      <c r="E252" s="201"/>
    </row>
    <row r="253" spans="1:5" ht="18" customHeight="1">
      <c r="A253" s="201"/>
      <c r="B253" s="201"/>
      <c r="C253" s="201"/>
      <c r="D253" s="201"/>
      <c r="E253" s="201"/>
    </row>
    <row r="254" spans="1:5" ht="18" customHeight="1">
      <c r="A254" s="201"/>
      <c r="B254" s="201"/>
      <c r="C254" s="201"/>
      <c r="D254" s="201"/>
      <c r="E254" s="201"/>
    </row>
    <row r="255" spans="1:5" ht="18" customHeight="1">
      <c r="A255" s="201"/>
      <c r="B255" s="201"/>
      <c r="C255" s="201"/>
      <c r="D255" s="201"/>
      <c r="E255" s="201"/>
    </row>
    <row r="256" spans="1:5" ht="18" customHeight="1">
      <c r="A256" s="201"/>
      <c r="B256" s="201"/>
      <c r="C256" s="201"/>
      <c r="D256" s="201"/>
      <c r="E256" s="201"/>
    </row>
    <row r="257" spans="1:5" ht="18" customHeight="1">
      <c r="A257" s="201"/>
      <c r="B257" s="201"/>
      <c r="C257" s="201"/>
      <c r="D257" s="201"/>
      <c r="E257" s="201"/>
    </row>
    <row r="258" spans="1:5" ht="18" customHeight="1">
      <c r="A258" s="201"/>
      <c r="B258" s="201"/>
      <c r="C258" s="201"/>
      <c r="D258" s="201"/>
      <c r="E258" s="201"/>
    </row>
    <row r="259" spans="1:5" ht="18" customHeight="1">
      <c r="A259" s="201"/>
      <c r="B259" s="201"/>
      <c r="C259" s="201"/>
      <c r="D259" s="201"/>
      <c r="E259" s="201"/>
    </row>
    <row r="260" spans="1:5" ht="18" customHeight="1">
      <c r="A260" s="201"/>
      <c r="B260" s="201"/>
      <c r="C260" s="201"/>
      <c r="D260" s="201"/>
      <c r="E260" s="201"/>
    </row>
    <row r="261" spans="1:5" ht="18" customHeight="1">
      <c r="A261" s="201"/>
      <c r="B261" s="201"/>
      <c r="C261" s="201"/>
      <c r="D261" s="201"/>
      <c r="E261" s="201"/>
    </row>
    <row r="262" spans="1:5" ht="18" customHeight="1">
      <c r="A262" s="201"/>
      <c r="B262" s="201"/>
      <c r="C262" s="201"/>
      <c r="D262" s="201"/>
      <c r="E262" s="201"/>
    </row>
    <row r="263" spans="1:5" ht="18" customHeight="1">
      <c r="A263" s="201"/>
      <c r="B263" s="201"/>
      <c r="C263" s="201"/>
      <c r="D263" s="201"/>
      <c r="E263" s="201"/>
    </row>
    <row r="264" spans="1:5" ht="18" customHeight="1">
      <c r="A264" s="201"/>
      <c r="B264" s="201"/>
      <c r="C264" s="201"/>
      <c r="D264" s="201"/>
      <c r="E264" s="201"/>
    </row>
    <row r="265" spans="1:5" ht="18" customHeight="1">
      <c r="A265" s="201"/>
      <c r="B265" s="201"/>
      <c r="C265" s="201"/>
      <c r="D265" s="201"/>
      <c r="E265" s="201"/>
    </row>
    <row r="266" spans="1:5" ht="18" customHeight="1">
      <c r="A266" s="201"/>
      <c r="B266" s="201"/>
      <c r="C266" s="201"/>
      <c r="D266" s="201"/>
      <c r="E266" s="201"/>
    </row>
    <row r="267" spans="1:5" ht="18" customHeight="1">
      <c r="A267" s="201"/>
      <c r="B267" s="201"/>
      <c r="C267" s="201"/>
      <c r="D267" s="201"/>
      <c r="E267" s="201"/>
    </row>
    <row r="268" spans="1:5" ht="18" customHeight="1">
      <c r="A268" s="201"/>
      <c r="B268" s="201"/>
      <c r="C268" s="201"/>
      <c r="D268" s="201"/>
      <c r="E268" s="201"/>
    </row>
    <row r="269" spans="1:5" ht="18" customHeight="1">
      <c r="A269" s="201"/>
      <c r="B269" s="201"/>
      <c r="C269" s="201"/>
      <c r="D269" s="201"/>
      <c r="E269" s="201"/>
    </row>
    <row r="270" spans="1:5" ht="18" customHeight="1">
      <c r="A270" s="201"/>
      <c r="B270" s="201"/>
      <c r="C270" s="201"/>
      <c r="D270" s="201"/>
      <c r="E270" s="201"/>
    </row>
    <row r="271" spans="1:5" ht="18" customHeight="1">
      <c r="A271" s="201"/>
      <c r="B271" s="201"/>
      <c r="C271" s="201"/>
      <c r="D271" s="201"/>
      <c r="E271" s="201"/>
    </row>
    <row r="272" spans="1:5" ht="18" customHeight="1">
      <c r="A272" s="201"/>
      <c r="B272" s="201"/>
      <c r="C272" s="201"/>
      <c r="D272" s="201"/>
      <c r="E272" s="201"/>
    </row>
    <row r="273" spans="1:5" ht="18" customHeight="1">
      <c r="A273" s="201"/>
      <c r="B273" s="201"/>
      <c r="C273" s="201"/>
      <c r="D273" s="201"/>
      <c r="E273" s="201"/>
    </row>
    <row r="274" spans="1:5" ht="18" customHeight="1">
      <c r="A274" s="201"/>
      <c r="B274" s="201"/>
      <c r="C274" s="201"/>
      <c r="D274" s="201"/>
      <c r="E274" s="201"/>
    </row>
    <row r="275" spans="1:5" ht="18" customHeight="1">
      <c r="A275" s="201"/>
      <c r="B275" s="201"/>
      <c r="C275" s="201"/>
      <c r="D275" s="201"/>
      <c r="E275" s="201"/>
    </row>
    <row r="276" spans="1:5" ht="18" customHeight="1">
      <c r="A276" s="201"/>
      <c r="B276" s="201"/>
      <c r="C276" s="201"/>
      <c r="D276" s="201"/>
      <c r="E276" s="201"/>
    </row>
    <row r="277" spans="1:5" ht="18" customHeight="1">
      <c r="A277" s="201"/>
      <c r="B277" s="201"/>
      <c r="C277" s="201"/>
      <c r="D277" s="201"/>
      <c r="E277" s="201"/>
    </row>
    <row r="278" spans="1:5" ht="18" customHeight="1">
      <c r="A278" s="201"/>
      <c r="B278" s="201"/>
      <c r="C278" s="201"/>
      <c r="D278" s="201"/>
      <c r="E278" s="201"/>
    </row>
    <row r="279" spans="1:5" ht="18" customHeight="1">
      <c r="A279" s="201"/>
      <c r="B279" s="201"/>
      <c r="C279" s="201"/>
      <c r="D279" s="201"/>
      <c r="E279" s="201"/>
    </row>
    <row r="280" spans="1:5" ht="18" customHeight="1">
      <c r="A280" s="201"/>
      <c r="B280" s="201"/>
      <c r="C280" s="201"/>
      <c r="D280" s="201"/>
      <c r="E280" s="201"/>
    </row>
    <row r="281" spans="1:5" ht="18" customHeight="1">
      <c r="A281" s="201"/>
      <c r="B281" s="201"/>
      <c r="C281" s="201"/>
      <c r="D281" s="201"/>
      <c r="E281" s="201"/>
    </row>
    <row r="282" spans="1:5" ht="18" customHeight="1">
      <c r="A282" s="201"/>
      <c r="B282" s="201"/>
      <c r="C282" s="201"/>
      <c r="D282" s="201"/>
      <c r="E282" s="201"/>
    </row>
    <row r="283" spans="1:5" ht="18" customHeight="1">
      <c r="A283" s="201"/>
      <c r="B283" s="201"/>
      <c r="C283" s="201"/>
      <c r="D283" s="201"/>
      <c r="E283" s="201"/>
    </row>
    <row r="284" spans="1:5" ht="18" customHeight="1">
      <c r="A284" s="201"/>
      <c r="B284" s="201"/>
      <c r="C284" s="201"/>
      <c r="D284" s="201"/>
      <c r="E284" s="201"/>
    </row>
    <row r="285" spans="1:5" ht="18" customHeight="1">
      <c r="A285" s="201"/>
      <c r="B285" s="201"/>
      <c r="C285" s="201"/>
      <c r="D285" s="201"/>
      <c r="E285" s="201"/>
    </row>
    <row r="286" spans="1:5" ht="18" customHeight="1">
      <c r="A286" s="201"/>
      <c r="B286" s="201"/>
      <c r="C286" s="201"/>
      <c r="D286" s="201"/>
      <c r="E286" s="201"/>
    </row>
    <row r="287" spans="1:5" ht="18" customHeight="1">
      <c r="A287" s="201"/>
      <c r="B287" s="201"/>
      <c r="C287" s="201"/>
      <c r="D287" s="201"/>
      <c r="E287" s="201"/>
    </row>
    <row r="288" spans="1:5" ht="18" customHeight="1">
      <c r="A288" s="201"/>
      <c r="B288" s="201"/>
      <c r="C288" s="201"/>
      <c r="D288" s="201"/>
      <c r="E288" s="201"/>
    </row>
    <row r="289" spans="1:5" ht="18" customHeight="1">
      <c r="A289" s="201"/>
      <c r="B289" s="201"/>
      <c r="C289" s="201"/>
      <c r="D289" s="201"/>
      <c r="E289" s="201"/>
    </row>
    <row r="290" spans="1:5" ht="18" customHeight="1">
      <c r="A290" s="201"/>
      <c r="B290" s="201"/>
      <c r="C290" s="201"/>
      <c r="D290" s="201"/>
      <c r="E290" s="201"/>
    </row>
    <row r="291" spans="1:5" ht="18" customHeight="1">
      <c r="A291" s="201"/>
      <c r="B291" s="201"/>
      <c r="C291" s="201"/>
      <c r="D291" s="201"/>
      <c r="E291" s="201"/>
    </row>
    <row r="292" spans="1:5" ht="18" customHeight="1">
      <c r="A292" s="201"/>
      <c r="B292" s="201"/>
      <c r="C292" s="201"/>
      <c r="D292" s="201"/>
      <c r="E292" s="201"/>
    </row>
    <row r="293" spans="1:5" ht="18" customHeight="1">
      <c r="A293" s="201"/>
      <c r="B293" s="201"/>
      <c r="C293" s="201"/>
      <c r="D293" s="201"/>
      <c r="E293" s="201"/>
    </row>
    <row r="294" spans="1:5" ht="18" customHeight="1">
      <c r="A294" s="201"/>
      <c r="B294" s="201"/>
      <c r="C294" s="201"/>
      <c r="D294" s="201"/>
      <c r="E294" s="201"/>
    </row>
    <row r="295" spans="1:5" ht="18" customHeight="1">
      <c r="A295" s="201"/>
      <c r="B295" s="201"/>
      <c r="C295" s="201"/>
      <c r="D295" s="201"/>
      <c r="E295" s="201"/>
    </row>
    <row r="296" spans="1:5" ht="18" customHeight="1">
      <c r="A296" s="201"/>
      <c r="B296" s="201"/>
      <c r="C296" s="201"/>
      <c r="D296" s="201"/>
      <c r="E296" s="201"/>
    </row>
    <row r="297" spans="1:5" ht="18" customHeight="1">
      <c r="A297" s="201"/>
      <c r="B297" s="201"/>
      <c r="C297" s="201"/>
      <c r="D297" s="201"/>
      <c r="E297" s="201"/>
    </row>
    <row r="298" spans="1:5" ht="18" customHeight="1">
      <c r="A298" s="201"/>
      <c r="B298" s="201"/>
      <c r="C298" s="201"/>
      <c r="D298" s="201"/>
      <c r="E298" s="201"/>
    </row>
    <row r="299" spans="1:5" ht="18" customHeight="1">
      <c r="A299" s="201"/>
      <c r="B299" s="201"/>
      <c r="C299" s="201"/>
      <c r="D299" s="201"/>
      <c r="E299" s="201"/>
    </row>
    <row r="300" spans="1:5" ht="18" customHeight="1">
      <c r="A300" s="201"/>
      <c r="B300" s="201"/>
      <c r="C300" s="201"/>
      <c r="D300" s="201"/>
      <c r="E300" s="201"/>
    </row>
    <row r="301" spans="1:5" ht="18" customHeight="1">
      <c r="A301" s="201"/>
      <c r="B301" s="201"/>
      <c r="C301" s="201"/>
      <c r="D301" s="201"/>
      <c r="E301" s="201"/>
    </row>
    <row r="302" spans="1:5" ht="18" customHeight="1">
      <c r="A302" s="201"/>
      <c r="B302" s="201"/>
      <c r="C302" s="201"/>
      <c r="D302" s="201"/>
      <c r="E302" s="201"/>
    </row>
    <row r="303" spans="1:5" ht="18" customHeight="1">
      <c r="A303" s="201"/>
      <c r="B303" s="201"/>
      <c r="C303" s="201"/>
      <c r="D303" s="201"/>
      <c r="E303" s="201"/>
    </row>
    <row r="304" spans="1:5" ht="18" customHeight="1">
      <c r="A304" s="201"/>
      <c r="B304" s="201"/>
      <c r="C304" s="201"/>
      <c r="D304" s="201"/>
      <c r="E304" s="201"/>
    </row>
    <row r="305" spans="1:5" ht="18" customHeight="1">
      <c r="A305" s="201"/>
      <c r="B305" s="201"/>
      <c r="C305" s="201"/>
      <c r="D305" s="201"/>
      <c r="E305" s="201"/>
    </row>
    <row r="306" spans="1:5" ht="18" customHeight="1">
      <c r="A306" s="201"/>
      <c r="B306" s="201"/>
      <c r="C306" s="201"/>
      <c r="D306" s="201"/>
      <c r="E306" s="201"/>
    </row>
    <row r="307" spans="1:5" ht="18" customHeight="1">
      <c r="A307" s="201"/>
      <c r="B307" s="201"/>
      <c r="C307" s="201"/>
      <c r="D307" s="201"/>
      <c r="E307" s="201"/>
    </row>
    <row r="308" spans="1:5" ht="18" customHeight="1">
      <c r="A308" s="201"/>
      <c r="B308" s="201"/>
      <c r="C308" s="201"/>
      <c r="D308" s="201"/>
      <c r="E308" s="201"/>
    </row>
    <row r="309" spans="1:5" ht="18" customHeight="1">
      <c r="A309" s="201"/>
      <c r="B309" s="201"/>
      <c r="C309" s="201"/>
      <c r="D309" s="201"/>
      <c r="E309" s="201"/>
    </row>
    <row r="310" spans="1:5" ht="18" customHeight="1">
      <c r="A310" s="201"/>
      <c r="B310" s="201"/>
      <c r="C310" s="201"/>
      <c r="D310" s="201"/>
      <c r="E310" s="201"/>
    </row>
    <row r="311" spans="1:5" ht="18" customHeight="1">
      <c r="A311" s="201"/>
      <c r="B311" s="201"/>
      <c r="C311" s="201"/>
      <c r="D311" s="201"/>
      <c r="E311" s="201"/>
    </row>
    <row r="312" spans="1:5" ht="18" customHeight="1">
      <c r="A312" s="201"/>
      <c r="B312" s="201"/>
      <c r="C312" s="201"/>
      <c r="D312" s="201"/>
      <c r="E312" s="201"/>
    </row>
    <row r="313" spans="1:5" ht="18" customHeight="1">
      <c r="A313" s="201"/>
      <c r="B313" s="201"/>
      <c r="C313" s="201"/>
      <c r="D313" s="201"/>
      <c r="E313" s="201"/>
    </row>
    <row r="314" spans="1:5" ht="18" customHeight="1">
      <c r="A314" s="201"/>
      <c r="B314" s="201"/>
      <c r="C314" s="201"/>
      <c r="D314" s="201"/>
      <c r="E314" s="201"/>
    </row>
    <row r="315" spans="1:5" ht="18" customHeight="1">
      <c r="A315" s="201"/>
      <c r="B315" s="201"/>
      <c r="C315" s="201"/>
      <c r="D315" s="201"/>
      <c r="E315" s="201"/>
    </row>
    <row r="316" spans="1:5" ht="18" customHeight="1">
      <c r="A316" s="201"/>
      <c r="B316" s="201"/>
      <c r="C316" s="201"/>
      <c r="D316" s="201"/>
      <c r="E316" s="201"/>
    </row>
    <row r="317" spans="1:5" ht="18" customHeight="1">
      <c r="A317" s="201"/>
      <c r="B317" s="201"/>
      <c r="C317" s="201"/>
      <c r="D317" s="201"/>
      <c r="E317" s="201"/>
    </row>
    <row r="318" spans="1:5" ht="18" customHeight="1">
      <c r="A318" s="201"/>
      <c r="B318" s="201"/>
      <c r="C318" s="201"/>
      <c r="D318" s="201"/>
      <c r="E318" s="201"/>
    </row>
    <row r="319" spans="1:5" ht="18" customHeight="1">
      <c r="A319" s="201"/>
      <c r="B319" s="201"/>
      <c r="C319" s="201"/>
      <c r="D319" s="201"/>
      <c r="E319" s="201"/>
    </row>
    <row r="320" spans="1:5" ht="18" customHeight="1">
      <c r="A320" s="201"/>
      <c r="B320" s="201"/>
      <c r="C320" s="201"/>
      <c r="D320" s="201"/>
      <c r="E320" s="201"/>
    </row>
    <row r="321" spans="1:5" ht="18" customHeight="1">
      <c r="A321" s="201"/>
      <c r="B321" s="201"/>
      <c r="C321" s="201"/>
      <c r="D321" s="201"/>
      <c r="E321" s="201"/>
    </row>
    <row r="322" spans="1:5" ht="18" customHeight="1">
      <c r="A322" s="201"/>
      <c r="B322" s="201"/>
      <c r="C322" s="201"/>
      <c r="D322" s="201"/>
      <c r="E322" s="201"/>
    </row>
    <row r="323" spans="1:5" ht="18" customHeight="1">
      <c r="A323" s="201"/>
      <c r="B323" s="201"/>
      <c r="C323" s="201"/>
      <c r="D323" s="201"/>
      <c r="E323" s="201"/>
    </row>
    <row r="324" spans="1:5" ht="18" customHeight="1">
      <c r="A324" s="201"/>
      <c r="B324" s="201"/>
      <c r="C324" s="201"/>
      <c r="D324" s="201"/>
      <c r="E324" s="201"/>
    </row>
    <row r="325" spans="1:5" ht="18" customHeight="1">
      <c r="A325" s="201"/>
      <c r="B325" s="201"/>
      <c r="C325" s="201"/>
      <c r="D325" s="201"/>
      <c r="E325" s="201"/>
    </row>
    <row r="326" spans="1:5" ht="18" customHeight="1">
      <c r="A326" s="201"/>
      <c r="B326" s="201"/>
      <c r="C326" s="201"/>
      <c r="D326" s="201"/>
      <c r="E326" s="201"/>
    </row>
    <row r="327" spans="1:5" ht="18" customHeight="1">
      <c r="A327" s="201"/>
      <c r="B327" s="201"/>
      <c r="C327" s="201"/>
      <c r="D327" s="201"/>
      <c r="E327" s="201"/>
    </row>
    <row r="328" spans="1:5" ht="18" customHeight="1">
      <c r="A328" s="201"/>
      <c r="B328" s="201"/>
      <c r="C328" s="201"/>
      <c r="D328" s="201"/>
      <c r="E328" s="201"/>
    </row>
    <row r="329" spans="1:5" ht="18" customHeight="1">
      <c r="A329" s="201"/>
      <c r="B329" s="201"/>
      <c r="C329" s="201"/>
      <c r="D329" s="201"/>
      <c r="E329" s="201"/>
    </row>
    <row r="330" spans="1:5" ht="18" customHeight="1">
      <c r="A330" s="201"/>
      <c r="B330" s="201"/>
      <c r="C330" s="201"/>
      <c r="D330" s="201"/>
      <c r="E330" s="201"/>
    </row>
    <row r="331" spans="1:5" ht="18" customHeight="1">
      <c r="A331" s="201"/>
      <c r="B331" s="201"/>
      <c r="C331" s="201"/>
      <c r="D331" s="201"/>
      <c r="E331" s="201"/>
    </row>
  </sheetData>
  <sheetProtection/>
  <mergeCells count="1">
    <mergeCell ref="A70:B7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1"/>
  <rowBreaks count="1" manualBreakCount="1">
    <brk id="3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27" customHeight="1"/>
  <cols>
    <col min="1" max="1" width="8.125" style="9" customWidth="1"/>
    <col min="2" max="2" width="17.875" style="9" bestFit="1" customWidth="1"/>
    <col min="3" max="3" width="17.375" style="9" customWidth="1"/>
    <col min="4" max="4" width="8.75390625" style="9" customWidth="1"/>
    <col min="5" max="8" width="8.625" style="9" customWidth="1"/>
    <col min="9" max="16384" width="9.00390625" style="9" customWidth="1"/>
  </cols>
  <sheetData>
    <row r="1" spans="1:8" ht="21" customHeight="1">
      <c r="A1" s="9" t="s">
        <v>209</v>
      </c>
      <c r="H1" s="64" t="s">
        <v>475</v>
      </c>
    </row>
    <row r="2" spans="1:9" ht="27" customHeight="1">
      <c r="A2" s="11" t="s">
        <v>499</v>
      </c>
      <c r="B2" s="36" t="s">
        <v>210</v>
      </c>
      <c r="C2" s="36" t="s">
        <v>669</v>
      </c>
      <c r="D2" s="385" t="s">
        <v>211</v>
      </c>
      <c r="E2" s="385" t="s">
        <v>212</v>
      </c>
      <c r="F2" s="36" t="s">
        <v>213</v>
      </c>
      <c r="G2" s="36" t="s">
        <v>214</v>
      </c>
      <c r="H2" s="386" t="s">
        <v>215</v>
      </c>
      <c r="I2" s="35"/>
    </row>
    <row r="3" spans="1:8" ht="27" customHeight="1">
      <c r="A3" s="20" t="s">
        <v>216</v>
      </c>
      <c r="B3" s="37" t="s">
        <v>217</v>
      </c>
      <c r="C3" s="387" t="s">
        <v>1087</v>
      </c>
      <c r="D3" s="89">
        <v>5403</v>
      </c>
      <c r="E3" s="89">
        <v>5499</v>
      </c>
      <c r="F3" s="89">
        <v>1187</v>
      </c>
      <c r="G3" s="89">
        <v>10565</v>
      </c>
      <c r="H3" s="388">
        <v>550</v>
      </c>
    </row>
    <row r="4" spans="1:8" ht="27" customHeight="1">
      <c r="A4" s="20" t="s">
        <v>219</v>
      </c>
      <c r="B4" s="37" t="s">
        <v>220</v>
      </c>
      <c r="C4" s="389" t="s">
        <v>218</v>
      </c>
      <c r="D4" s="89">
        <v>6106</v>
      </c>
      <c r="E4" s="89">
        <v>4375</v>
      </c>
      <c r="F4" s="89">
        <v>980</v>
      </c>
      <c r="G4" s="89">
        <v>5496</v>
      </c>
      <c r="H4" s="388">
        <v>260</v>
      </c>
    </row>
    <row r="5" spans="1:8" ht="27" customHeight="1">
      <c r="A5" s="20" t="s">
        <v>221</v>
      </c>
      <c r="B5" s="37" t="s">
        <v>222</v>
      </c>
      <c r="C5" s="387" t="s">
        <v>900</v>
      </c>
      <c r="D5" s="89">
        <v>7082</v>
      </c>
      <c r="E5" s="89">
        <v>5369</v>
      </c>
      <c r="F5" s="89">
        <v>1148</v>
      </c>
      <c r="G5" s="89">
        <v>8300</v>
      </c>
      <c r="H5" s="390">
        <v>337.5</v>
      </c>
    </row>
    <row r="6" spans="1:8" ht="27" customHeight="1">
      <c r="A6" s="20" t="s">
        <v>223</v>
      </c>
      <c r="B6" s="37" t="s">
        <v>224</v>
      </c>
      <c r="C6" s="391" t="s">
        <v>225</v>
      </c>
      <c r="D6" s="89">
        <v>7869</v>
      </c>
      <c r="E6" s="89">
        <v>6476</v>
      </c>
      <c r="F6" s="89">
        <v>1214</v>
      </c>
      <c r="G6" s="89">
        <v>11100</v>
      </c>
      <c r="H6" s="388">
        <v>250</v>
      </c>
    </row>
    <row r="7" spans="1:8" ht="27" customHeight="1">
      <c r="A7" s="20" t="s">
        <v>226</v>
      </c>
      <c r="B7" s="37" t="s">
        <v>227</v>
      </c>
      <c r="C7" s="391" t="s">
        <v>225</v>
      </c>
      <c r="D7" s="89">
        <v>4600</v>
      </c>
      <c r="E7" s="89">
        <v>5108</v>
      </c>
      <c r="F7" s="89">
        <v>1279</v>
      </c>
      <c r="G7" s="89">
        <v>12998</v>
      </c>
      <c r="H7" s="388">
        <v>550</v>
      </c>
    </row>
    <row r="8" spans="1:8" ht="27" customHeight="1">
      <c r="A8" s="20" t="s">
        <v>228</v>
      </c>
      <c r="B8" s="37" t="s">
        <v>229</v>
      </c>
      <c r="C8" s="389" t="s">
        <v>230</v>
      </c>
      <c r="D8" s="89">
        <v>4581</v>
      </c>
      <c r="E8" s="89">
        <v>2896</v>
      </c>
      <c r="F8" s="89">
        <v>1196</v>
      </c>
      <c r="G8" s="89">
        <v>8977</v>
      </c>
      <c r="H8" s="390">
        <v>212.5</v>
      </c>
    </row>
    <row r="9" spans="1:8" ht="27" customHeight="1">
      <c r="A9" s="20" t="s">
        <v>231</v>
      </c>
      <c r="B9" s="37" t="s">
        <v>232</v>
      </c>
      <c r="C9" s="389" t="s">
        <v>233</v>
      </c>
      <c r="D9" s="89">
        <v>5852</v>
      </c>
      <c r="E9" s="89">
        <v>4476</v>
      </c>
      <c r="F9" s="89">
        <v>862</v>
      </c>
      <c r="G9" s="89">
        <v>10125</v>
      </c>
      <c r="H9" s="388">
        <v>275</v>
      </c>
    </row>
    <row r="10" spans="1:8" ht="27" customHeight="1">
      <c r="A10" s="20" t="s">
        <v>234</v>
      </c>
      <c r="B10" s="37" t="s">
        <v>235</v>
      </c>
      <c r="C10" s="389" t="s">
        <v>233</v>
      </c>
      <c r="D10" s="89">
        <v>5582</v>
      </c>
      <c r="E10" s="89">
        <v>3196</v>
      </c>
      <c r="F10" s="89">
        <v>975</v>
      </c>
      <c r="G10" s="89">
        <v>6507</v>
      </c>
      <c r="H10" s="388">
        <v>275</v>
      </c>
    </row>
    <row r="11" spans="1:8" ht="27" customHeight="1">
      <c r="A11" s="20" t="s">
        <v>236</v>
      </c>
      <c r="B11" s="37" t="s">
        <v>237</v>
      </c>
      <c r="C11" s="389" t="s">
        <v>233</v>
      </c>
      <c r="D11" s="89">
        <v>6200</v>
      </c>
      <c r="E11" s="89">
        <v>1370</v>
      </c>
      <c r="F11" s="89">
        <v>683</v>
      </c>
      <c r="G11" s="89">
        <v>7000</v>
      </c>
      <c r="H11" s="388">
        <v>235</v>
      </c>
    </row>
    <row r="12" spans="1:8" ht="27" customHeight="1">
      <c r="A12" s="20" t="s">
        <v>238</v>
      </c>
      <c r="B12" s="37" t="s">
        <v>239</v>
      </c>
      <c r="C12" s="389" t="s">
        <v>240</v>
      </c>
      <c r="D12" s="89">
        <v>9036</v>
      </c>
      <c r="E12" s="89">
        <v>4162</v>
      </c>
      <c r="F12" s="89">
        <v>1136</v>
      </c>
      <c r="G12" s="89">
        <v>9564</v>
      </c>
      <c r="H12" s="390">
        <v>272.5</v>
      </c>
    </row>
    <row r="13" spans="1:8" ht="27" customHeight="1">
      <c r="A13" s="20" t="s">
        <v>656</v>
      </c>
      <c r="B13" s="37" t="s">
        <v>241</v>
      </c>
      <c r="C13" s="389" t="s">
        <v>233</v>
      </c>
      <c r="D13" s="89">
        <v>5073</v>
      </c>
      <c r="E13" s="89">
        <v>4003</v>
      </c>
      <c r="F13" s="89">
        <v>1500</v>
      </c>
      <c r="G13" s="89">
        <v>8238</v>
      </c>
      <c r="H13" s="390">
        <v>577.5</v>
      </c>
    </row>
    <row r="14" spans="1:8" ht="27" customHeight="1">
      <c r="A14" s="20" t="s">
        <v>650</v>
      </c>
      <c r="B14" s="37" t="s">
        <v>757</v>
      </c>
      <c r="C14" s="391" t="s">
        <v>242</v>
      </c>
      <c r="D14" s="89">
        <v>4515</v>
      </c>
      <c r="E14" s="89">
        <v>2659</v>
      </c>
      <c r="F14" s="89">
        <v>624</v>
      </c>
      <c r="G14" s="89">
        <v>9000</v>
      </c>
      <c r="H14" s="392" t="s">
        <v>243</v>
      </c>
    </row>
    <row r="15" spans="1:8" ht="27" customHeight="1">
      <c r="A15" s="20" t="s">
        <v>647</v>
      </c>
      <c r="B15" s="37" t="s">
        <v>267</v>
      </c>
      <c r="C15" s="389" t="s">
        <v>244</v>
      </c>
      <c r="D15" s="89">
        <v>7014</v>
      </c>
      <c r="E15" s="89">
        <v>2045</v>
      </c>
      <c r="F15" s="89">
        <v>989</v>
      </c>
      <c r="G15" s="89">
        <v>8290</v>
      </c>
      <c r="H15" s="392" t="s">
        <v>243</v>
      </c>
    </row>
    <row r="16" spans="1:8" ht="27" customHeight="1">
      <c r="A16" s="20" t="s">
        <v>245</v>
      </c>
      <c r="B16" s="37" t="s">
        <v>246</v>
      </c>
      <c r="C16" s="389" t="s">
        <v>242</v>
      </c>
      <c r="D16" s="89">
        <v>6171</v>
      </c>
      <c r="E16" s="89">
        <v>3207</v>
      </c>
      <c r="F16" s="89">
        <v>2092</v>
      </c>
      <c r="G16" s="89">
        <v>10705</v>
      </c>
      <c r="H16" s="388">
        <v>475</v>
      </c>
    </row>
    <row r="17" spans="1:8" ht="27" customHeight="1">
      <c r="A17" s="20" t="s">
        <v>649</v>
      </c>
      <c r="B17" s="37" t="s">
        <v>247</v>
      </c>
      <c r="C17" s="389" t="s">
        <v>242</v>
      </c>
      <c r="D17" s="89">
        <v>8452</v>
      </c>
      <c r="E17" s="89">
        <v>3892</v>
      </c>
      <c r="F17" s="89">
        <v>1532</v>
      </c>
      <c r="G17" s="89">
        <v>9881</v>
      </c>
      <c r="H17" s="390">
        <v>357.7</v>
      </c>
    </row>
    <row r="18" spans="1:8" ht="27" customHeight="1">
      <c r="A18" s="20" t="s">
        <v>651</v>
      </c>
      <c r="B18" s="37" t="s">
        <v>248</v>
      </c>
      <c r="C18" s="389" t="s">
        <v>249</v>
      </c>
      <c r="D18" s="89">
        <v>9355</v>
      </c>
      <c r="E18" s="89">
        <v>2576</v>
      </c>
      <c r="F18" s="89">
        <v>964</v>
      </c>
      <c r="G18" s="89">
        <v>12097</v>
      </c>
      <c r="H18" s="388">
        <v>406</v>
      </c>
    </row>
    <row r="19" spans="1:8" ht="27" customHeight="1">
      <c r="A19" s="20" t="s">
        <v>653</v>
      </c>
      <c r="B19" s="37" t="s">
        <v>250</v>
      </c>
      <c r="C19" s="393" t="s">
        <v>786</v>
      </c>
      <c r="D19" s="89">
        <v>9991</v>
      </c>
      <c r="E19" s="89">
        <v>4794</v>
      </c>
      <c r="F19" s="89">
        <v>1206</v>
      </c>
      <c r="G19" s="89">
        <v>12219</v>
      </c>
      <c r="H19" s="394" t="s">
        <v>927</v>
      </c>
    </row>
    <row r="20" spans="1:8" ht="27" customHeight="1">
      <c r="A20" s="20" t="s">
        <v>251</v>
      </c>
      <c r="B20" s="37" t="s">
        <v>252</v>
      </c>
      <c r="C20" s="389" t="s">
        <v>242</v>
      </c>
      <c r="D20" s="89">
        <v>4667</v>
      </c>
      <c r="E20" s="89">
        <v>2651</v>
      </c>
      <c r="F20" s="89">
        <v>921</v>
      </c>
      <c r="G20" s="89">
        <v>6790</v>
      </c>
      <c r="H20" s="395">
        <v>300.4</v>
      </c>
    </row>
    <row r="21" spans="1:8" ht="27" customHeight="1">
      <c r="A21" s="20" t="s">
        <v>253</v>
      </c>
      <c r="B21" s="306" t="s">
        <v>254</v>
      </c>
      <c r="C21" s="389" t="s">
        <v>242</v>
      </c>
      <c r="D21" s="89">
        <v>2742</v>
      </c>
      <c r="E21" s="89">
        <v>2210</v>
      </c>
      <c r="F21" s="89">
        <v>773</v>
      </c>
      <c r="G21" s="89">
        <v>5600</v>
      </c>
      <c r="H21" s="392" t="s">
        <v>243</v>
      </c>
    </row>
    <row r="22" spans="1:8" ht="27" customHeight="1">
      <c r="A22" s="58" t="s">
        <v>455</v>
      </c>
      <c r="B22" s="265"/>
      <c r="C22" s="265"/>
      <c r="D22" s="98">
        <f>SUM(D3:D21)</f>
        <v>120291</v>
      </c>
      <c r="E22" s="98">
        <f>SUM(E3:E21)</f>
        <v>70964</v>
      </c>
      <c r="F22" s="98">
        <f>SUM(F3:F21)</f>
        <v>21261</v>
      </c>
      <c r="G22" s="98">
        <f>SUM(G3:G21)</f>
        <v>173452</v>
      </c>
      <c r="H22" s="396">
        <f>SUM(H3:H21)</f>
        <v>5334.099999999999</v>
      </c>
    </row>
    <row r="24" spans="1:8" ht="21.75" customHeight="1">
      <c r="A24" s="9" t="s">
        <v>255</v>
      </c>
      <c r="H24" s="64" t="s">
        <v>475</v>
      </c>
    </row>
    <row r="25" spans="1:9" ht="27" customHeight="1">
      <c r="A25" s="11" t="s">
        <v>499</v>
      </c>
      <c r="B25" s="36" t="s">
        <v>210</v>
      </c>
      <c r="C25" s="36" t="s">
        <v>669</v>
      </c>
      <c r="D25" s="385" t="s">
        <v>211</v>
      </c>
      <c r="E25" s="385" t="s">
        <v>212</v>
      </c>
      <c r="F25" s="36" t="s">
        <v>213</v>
      </c>
      <c r="G25" s="36" t="s">
        <v>214</v>
      </c>
      <c r="H25" s="386" t="s">
        <v>215</v>
      </c>
      <c r="I25" s="35"/>
    </row>
    <row r="26" spans="1:8" ht="27" customHeight="1">
      <c r="A26" s="20" t="s">
        <v>256</v>
      </c>
      <c r="B26" s="37" t="s">
        <v>1088</v>
      </c>
      <c r="C26" s="397" t="s">
        <v>218</v>
      </c>
      <c r="D26" s="84">
        <v>9322</v>
      </c>
      <c r="E26" s="84">
        <v>6452</v>
      </c>
      <c r="F26" s="84">
        <v>1400</v>
      </c>
      <c r="G26" s="84">
        <v>14585</v>
      </c>
      <c r="H26" s="398" t="s">
        <v>243</v>
      </c>
    </row>
    <row r="27" spans="1:8" ht="27" customHeight="1">
      <c r="A27" s="20" t="s">
        <v>257</v>
      </c>
      <c r="B27" s="37" t="s">
        <v>258</v>
      </c>
      <c r="C27" s="389" t="s">
        <v>218</v>
      </c>
      <c r="D27" s="89">
        <v>13031</v>
      </c>
      <c r="E27" s="89">
        <v>5893</v>
      </c>
      <c r="F27" s="89">
        <v>1330</v>
      </c>
      <c r="G27" s="89">
        <v>10431</v>
      </c>
      <c r="H27" s="399" t="s">
        <v>243</v>
      </c>
    </row>
    <row r="28" spans="1:8" ht="27" customHeight="1">
      <c r="A28" s="20" t="s">
        <v>259</v>
      </c>
      <c r="B28" s="37" t="s">
        <v>260</v>
      </c>
      <c r="C28" s="389" t="s">
        <v>261</v>
      </c>
      <c r="D28" s="89">
        <v>6730</v>
      </c>
      <c r="E28" s="89">
        <v>6214</v>
      </c>
      <c r="F28" s="89">
        <v>1520</v>
      </c>
      <c r="G28" s="89">
        <v>38137</v>
      </c>
      <c r="H28" s="399" t="s">
        <v>243</v>
      </c>
    </row>
    <row r="29" spans="1:8" ht="27" customHeight="1">
      <c r="A29" s="20" t="s">
        <v>262</v>
      </c>
      <c r="B29" s="37" t="s">
        <v>263</v>
      </c>
      <c r="C29" s="389" t="s">
        <v>218</v>
      </c>
      <c r="D29" s="89">
        <v>10662</v>
      </c>
      <c r="E29" s="89">
        <v>6083</v>
      </c>
      <c r="F29" s="89">
        <v>1488</v>
      </c>
      <c r="G29" s="89">
        <v>13211</v>
      </c>
      <c r="H29" s="399" t="s">
        <v>243</v>
      </c>
    </row>
    <row r="30" spans="1:8" ht="27" customHeight="1">
      <c r="A30" s="20" t="s">
        <v>656</v>
      </c>
      <c r="B30" s="37" t="s">
        <v>264</v>
      </c>
      <c r="C30" s="389" t="s">
        <v>218</v>
      </c>
      <c r="D30" s="89">
        <v>11900</v>
      </c>
      <c r="E30" s="89">
        <v>4136</v>
      </c>
      <c r="F30" s="89">
        <v>1280</v>
      </c>
      <c r="G30" s="89">
        <v>16128</v>
      </c>
      <c r="H30" s="399" t="s">
        <v>243</v>
      </c>
    </row>
    <row r="31" spans="1:8" ht="27" customHeight="1">
      <c r="A31" s="20" t="s">
        <v>650</v>
      </c>
      <c r="B31" s="37" t="s">
        <v>265</v>
      </c>
      <c r="C31" s="391" t="s">
        <v>266</v>
      </c>
      <c r="D31" s="89">
        <v>4520</v>
      </c>
      <c r="E31" s="89">
        <v>2486</v>
      </c>
      <c r="F31" s="89">
        <v>990</v>
      </c>
      <c r="G31" s="89">
        <v>11471</v>
      </c>
      <c r="H31" s="399" t="s">
        <v>243</v>
      </c>
    </row>
    <row r="32" spans="1:8" ht="27" customHeight="1">
      <c r="A32" s="20" t="s">
        <v>647</v>
      </c>
      <c r="B32" s="37" t="s">
        <v>267</v>
      </c>
      <c r="C32" s="391" t="s">
        <v>268</v>
      </c>
      <c r="D32" s="89">
        <v>9357</v>
      </c>
      <c r="E32" s="89">
        <v>2294</v>
      </c>
      <c r="F32" s="89">
        <v>1493</v>
      </c>
      <c r="G32" s="89">
        <v>12920</v>
      </c>
      <c r="H32" s="399" t="s">
        <v>243</v>
      </c>
    </row>
    <row r="33" spans="1:8" ht="27" customHeight="1">
      <c r="A33" s="20" t="s">
        <v>245</v>
      </c>
      <c r="B33" s="37" t="s">
        <v>269</v>
      </c>
      <c r="C33" s="37" t="s">
        <v>270</v>
      </c>
      <c r="D33" s="89">
        <v>8826</v>
      </c>
      <c r="E33" s="89">
        <v>2016</v>
      </c>
      <c r="F33" s="89">
        <v>1099</v>
      </c>
      <c r="G33" s="89">
        <v>4950</v>
      </c>
      <c r="H33" s="399" t="s">
        <v>243</v>
      </c>
    </row>
    <row r="34" spans="1:8" ht="27" customHeight="1">
      <c r="A34" s="20" t="s">
        <v>649</v>
      </c>
      <c r="B34" s="37" t="s">
        <v>271</v>
      </c>
      <c r="C34" s="391" t="s">
        <v>268</v>
      </c>
      <c r="D34" s="89">
        <v>5070</v>
      </c>
      <c r="E34" s="89">
        <v>3398</v>
      </c>
      <c r="F34" s="89">
        <v>1171</v>
      </c>
      <c r="G34" s="89">
        <v>14602</v>
      </c>
      <c r="H34" s="399" t="s">
        <v>243</v>
      </c>
    </row>
    <row r="35" spans="1:8" ht="27" customHeight="1">
      <c r="A35" s="20" t="s">
        <v>651</v>
      </c>
      <c r="B35" s="37" t="s">
        <v>272</v>
      </c>
      <c r="C35" s="391" t="s">
        <v>266</v>
      </c>
      <c r="D35" s="89">
        <v>8230</v>
      </c>
      <c r="E35" s="89">
        <v>2736</v>
      </c>
      <c r="F35" s="89">
        <v>1147</v>
      </c>
      <c r="G35" s="89">
        <v>14878</v>
      </c>
      <c r="H35" s="399" t="s">
        <v>243</v>
      </c>
    </row>
    <row r="36" spans="1:8" ht="27" customHeight="1">
      <c r="A36" s="20" t="s">
        <v>653</v>
      </c>
      <c r="B36" s="37" t="s">
        <v>273</v>
      </c>
      <c r="C36" s="391" t="s">
        <v>274</v>
      </c>
      <c r="D36" s="89">
        <v>13177</v>
      </c>
      <c r="E36" s="89">
        <v>4994</v>
      </c>
      <c r="F36" s="89">
        <v>1571</v>
      </c>
      <c r="G36" s="89">
        <v>17365</v>
      </c>
      <c r="H36" s="399" t="s">
        <v>243</v>
      </c>
    </row>
    <row r="37" spans="1:8" ht="27" customHeight="1">
      <c r="A37" s="20" t="s">
        <v>275</v>
      </c>
      <c r="B37" s="37" t="s">
        <v>276</v>
      </c>
      <c r="C37" s="391" t="s">
        <v>974</v>
      </c>
      <c r="D37" s="89">
        <v>7484</v>
      </c>
      <c r="E37" s="89">
        <v>2025</v>
      </c>
      <c r="F37" s="89">
        <v>1231</v>
      </c>
      <c r="G37" s="89">
        <v>12185</v>
      </c>
      <c r="H37" s="399" t="s">
        <v>243</v>
      </c>
    </row>
    <row r="38" spans="1:8" ht="27" customHeight="1">
      <c r="A38" s="58" t="s">
        <v>455</v>
      </c>
      <c r="B38" s="265"/>
      <c r="C38" s="265"/>
      <c r="D38" s="98">
        <f>SUM(D26:D37)</f>
        <v>108309</v>
      </c>
      <c r="E38" s="98">
        <f>SUM(E26:E37)</f>
        <v>48727</v>
      </c>
      <c r="F38" s="98">
        <f>SUM(F26:F37)</f>
        <v>15720</v>
      </c>
      <c r="G38" s="98">
        <f>SUM(G26:G37)</f>
        <v>180863</v>
      </c>
      <c r="H38" s="400"/>
    </row>
    <row r="39" ht="27" customHeight="1">
      <c r="H39" s="309"/>
    </row>
    <row r="40" spans="6:8" ht="27" customHeight="1">
      <c r="F40" s="309"/>
      <c r="G40" s="309"/>
      <c r="H40" s="30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2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3.50390625" style="178" customWidth="1"/>
    <col min="2" max="2" width="21.25390625" style="178" customWidth="1"/>
    <col min="3" max="3" width="14.625" style="178" bestFit="1" customWidth="1"/>
    <col min="4" max="4" width="9.75390625" style="178" bestFit="1" customWidth="1"/>
    <col min="5" max="5" width="11.00390625" style="178" bestFit="1" customWidth="1"/>
    <col min="6" max="6" width="14.125" style="178" customWidth="1"/>
    <col min="7" max="7" width="10.125" style="178" customWidth="1"/>
    <col min="8" max="16384" width="9.00390625" style="178" customWidth="1"/>
  </cols>
  <sheetData>
    <row r="1" spans="1:7" ht="19.5" customHeight="1">
      <c r="A1" s="401" t="s">
        <v>277</v>
      </c>
      <c r="B1" s="401"/>
      <c r="C1" s="401"/>
      <c r="D1" s="401"/>
      <c r="E1" s="401"/>
      <c r="F1" s="401"/>
      <c r="G1" s="402" t="s">
        <v>1631</v>
      </c>
    </row>
    <row r="2" spans="1:7" ht="19.5" customHeight="1">
      <c r="A2" s="972" t="s">
        <v>499</v>
      </c>
      <c r="B2" s="973"/>
      <c r="C2" s="403" t="s">
        <v>500</v>
      </c>
      <c r="D2" s="403" t="s">
        <v>278</v>
      </c>
      <c r="E2" s="403" t="s">
        <v>501</v>
      </c>
      <c r="F2" s="403" t="s">
        <v>279</v>
      </c>
      <c r="G2" s="404" t="s">
        <v>280</v>
      </c>
    </row>
    <row r="3" spans="1:7" ht="19.5" customHeight="1">
      <c r="A3" s="974" t="s">
        <v>281</v>
      </c>
      <c r="B3" s="975"/>
      <c r="C3" s="405" t="s">
        <v>282</v>
      </c>
      <c r="D3" s="406">
        <v>11451.71</v>
      </c>
      <c r="E3" s="407" t="s">
        <v>283</v>
      </c>
      <c r="F3" s="405" t="s">
        <v>284</v>
      </c>
      <c r="G3" s="425">
        <v>695</v>
      </c>
    </row>
    <row r="4" spans="1:7" ht="19.5" customHeight="1">
      <c r="A4" s="965" t="s">
        <v>1206</v>
      </c>
      <c r="B4" s="971"/>
      <c r="C4" s="408"/>
      <c r="D4" s="409"/>
      <c r="E4" s="410"/>
      <c r="F4" s="426" t="s">
        <v>592</v>
      </c>
      <c r="G4" s="427">
        <v>960</v>
      </c>
    </row>
    <row r="5" spans="1:7" ht="19.5" customHeight="1">
      <c r="A5" s="998"/>
      <c r="B5" s="981" t="s">
        <v>1632</v>
      </c>
      <c r="C5" s="1008" t="s">
        <v>285</v>
      </c>
      <c r="D5" s="1010">
        <v>15010.86</v>
      </c>
      <c r="E5" s="1012" t="s">
        <v>283</v>
      </c>
      <c r="F5" s="428" t="s">
        <v>284</v>
      </c>
      <c r="G5" s="429">
        <v>221</v>
      </c>
    </row>
    <row r="6" spans="1:7" ht="19.5" customHeight="1">
      <c r="A6" s="998"/>
      <c r="B6" s="981"/>
      <c r="C6" s="990"/>
      <c r="D6" s="962"/>
      <c r="E6" s="1013"/>
      <c r="F6" s="430" t="s">
        <v>1208</v>
      </c>
      <c r="G6" s="431">
        <v>112</v>
      </c>
    </row>
    <row r="7" spans="1:7" ht="19.5" customHeight="1">
      <c r="A7" s="998"/>
      <c r="B7" s="981"/>
      <c r="C7" s="990"/>
      <c r="D7" s="962"/>
      <c r="E7" s="1013"/>
      <c r="F7" s="430" t="s">
        <v>758</v>
      </c>
      <c r="G7" s="431">
        <v>90</v>
      </c>
    </row>
    <row r="8" spans="1:7" ht="19.5" customHeight="1">
      <c r="A8" s="998"/>
      <c r="B8" s="981"/>
      <c r="C8" s="990"/>
      <c r="D8" s="962"/>
      <c r="E8" s="1013"/>
      <c r="F8" s="430" t="s">
        <v>1209</v>
      </c>
      <c r="G8" s="431">
        <v>120</v>
      </c>
    </row>
    <row r="9" spans="1:7" ht="19.5" customHeight="1">
      <c r="A9" s="998"/>
      <c r="B9" s="981"/>
      <c r="C9" s="990"/>
      <c r="D9" s="962"/>
      <c r="E9" s="1014"/>
      <c r="F9" s="432" t="s">
        <v>286</v>
      </c>
      <c r="G9" s="433">
        <v>543</v>
      </c>
    </row>
    <row r="10" spans="1:7" ht="19.5" customHeight="1">
      <c r="A10" s="998"/>
      <c r="B10" s="981"/>
      <c r="C10" s="990"/>
      <c r="D10" s="962"/>
      <c r="E10" s="411" t="s">
        <v>287</v>
      </c>
      <c r="F10" s="434" t="s">
        <v>284</v>
      </c>
      <c r="G10" s="433">
        <v>73</v>
      </c>
    </row>
    <row r="11" spans="1:7" ht="19.5" customHeight="1">
      <c r="A11" s="998"/>
      <c r="B11" s="981"/>
      <c r="C11" s="1009"/>
      <c r="D11" s="1011"/>
      <c r="E11" s="412" t="s">
        <v>288</v>
      </c>
      <c r="F11" s="434" t="s">
        <v>284</v>
      </c>
      <c r="G11" s="433">
        <v>87</v>
      </c>
    </row>
    <row r="12" spans="1:7" ht="19.5" customHeight="1">
      <c r="A12" s="999"/>
      <c r="B12" s="982" t="s">
        <v>1207</v>
      </c>
      <c r="C12" s="990" t="s">
        <v>289</v>
      </c>
      <c r="D12" s="962">
        <v>17570.33</v>
      </c>
      <c r="E12" s="1016" t="s">
        <v>283</v>
      </c>
      <c r="F12" s="430" t="s">
        <v>290</v>
      </c>
      <c r="G12" s="431">
        <v>41</v>
      </c>
    </row>
    <row r="13" spans="1:7" ht="19.5" customHeight="1">
      <c r="A13" s="999"/>
      <c r="B13" s="983"/>
      <c r="C13" s="990"/>
      <c r="D13" s="962"/>
      <c r="E13" s="1017"/>
      <c r="F13" s="430" t="s">
        <v>291</v>
      </c>
      <c r="G13" s="431">
        <v>37</v>
      </c>
    </row>
    <row r="14" spans="1:7" ht="19.5" customHeight="1">
      <c r="A14" s="999"/>
      <c r="B14" s="983"/>
      <c r="C14" s="990"/>
      <c r="D14" s="962"/>
      <c r="E14" s="1017"/>
      <c r="F14" s="430" t="s">
        <v>1611</v>
      </c>
      <c r="G14" s="431">
        <v>46</v>
      </c>
    </row>
    <row r="15" spans="1:7" ht="19.5" customHeight="1">
      <c r="A15" s="999"/>
      <c r="B15" s="983"/>
      <c r="C15" s="990"/>
      <c r="D15" s="1015"/>
      <c r="E15" s="1017"/>
      <c r="F15" s="430" t="s">
        <v>1612</v>
      </c>
      <c r="G15" s="431">
        <v>46</v>
      </c>
    </row>
    <row r="16" spans="1:7" ht="19.5" customHeight="1">
      <c r="A16" s="999"/>
      <c r="B16" s="983"/>
      <c r="C16" s="990"/>
      <c r="D16" s="962"/>
      <c r="E16" s="1017"/>
      <c r="F16" s="430" t="s">
        <v>1187</v>
      </c>
      <c r="G16" s="431">
        <v>41</v>
      </c>
    </row>
    <row r="17" spans="1:7" ht="19.5" customHeight="1">
      <c r="A17" s="999"/>
      <c r="B17" s="983"/>
      <c r="C17" s="990"/>
      <c r="D17" s="962"/>
      <c r="E17" s="1017"/>
      <c r="F17" s="430" t="s">
        <v>1188</v>
      </c>
      <c r="G17" s="431">
        <v>46</v>
      </c>
    </row>
    <row r="18" spans="1:7" ht="19.5" customHeight="1">
      <c r="A18" s="1000"/>
      <c r="B18" s="983"/>
      <c r="C18" s="990"/>
      <c r="D18" s="962"/>
      <c r="E18" s="1018"/>
      <c r="F18" s="435" t="s">
        <v>286</v>
      </c>
      <c r="G18" s="429">
        <v>257</v>
      </c>
    </row>
    <row r="19" spans="1:7" ht="19.5" customHeight="1">
      <c r="A19" s="965" t="s">
        <v>292</v>
      </c>
      <c r="B19" s="976"/>
      <c r="C19" s="1008" t="s">
        <v>293</v>
      </c>
      <c r="D19" s="1010">
        <v>17796.13</v>
      </c>
      <c r="E19" s="1019" t="s">
        <v>283</v>
      </c>
      <c r="F19" s="413" t="s">
        <v>1225</v>
      </c>
      <c r="G19" s="429">
        <v>64</v>
      </c>
    </row>
    <row r="20" spans="1:7" ht="19.5" customHeight="1">
      <c r="A20" s="977"/>
      <c r="B20" s="978"/>
      <c r="C20" s="990"/>
      <c r="D20" s="962"/>
      <c r="E20" s="1017"/>
      <c r="F20" s="414" t="s">
        <v>1226</v>
      </c>
      <c r="G20" s="431">
        <v>75</v>
      </c>
    </row>
    <row r="21" spans="1:7" ht="19.5" customHeight="1">
      <c r="A21" s="977"/>
      <c r="B21" s="978"/>
      <c r="C21" s="990"/>
      <c r="D21" s="962"/>
      <c r="E21" s="1017"/>
      <c r="F21" s="414" t="s">
        <v>1227</v>
      </c>
      <c r="G21" s="431">
        <v>72</v>
      </c>
    </row>
    <row r="22" spans="1:7" ht="19.5" customHeight="1">
      <c r="A22" s="977"/>
      <c r="B22" s="978"/>
      <c r="C22" s="990"/>
      <c r="D22" s="962"/>
      <c r="E22" s="1017"/>
      <c r="F22" s="415" t="s">
        <v>1228</v>
      </c>
      <c r="G22" s="431">
        <v>89</v>
      </c>
    </row>
    <row r="23" spans="1:7" ht="19.5" customHeight="1">
      <c r="A23" s="979"/>
      <c r="B23" s="980"/>
      <c r="C23" s="1009"/>
      <c r="D23" s="1011"/>
      <c r="E23" s="1020"/>
      <c r="F23" s="416" t="s">
        <v>286</v>
      </c>
      <c r="G23" s="433">
        <v>300</v>
      </c>
    </row>
    <row r="24" spans="1:7" ht="19.5" customHeight="1">
      <c r="A24" s="969" t="s">
        <v>294</v>
      </c>
      <c r="B24" s="970"/>
      <c r="C24" s="417" t="s">
        <v>295</v>
      </c>
      <c r="D24" s="418">
        <v>7929.66</v>
      </c>
      <c r="E24" s="412" t="s">
        <v>296</v>
      </c>
      <c r="F24" s="417" t="s">
        <v>284</v>
      </c>
      <c r="G24" s="433">
        <v>555</v>
      </c>
    </row>
    <row r="25" spans="1:7" ht="19.5" customHeight="1">
      <c r="A25" s="1004" t="s">
        <v>455</v>
      </c>
      <c r="B25" s="1005"/>
      <c r="C25" s="419"/>
      <c r="D25" s="420">
        <f>SUM(D3:D24)</f>
        <v>69758.69</v>
      </c>
      <c r="E25" s="419"/>
      <c r="F25" s="421"/>
      <c r="G25" s="422"/>
    </row>
    <row r="28" spans="1:7" ht="19.5" customHeight="1">
      <c r="A28" s="401" t="s">
        <v>297</v>
      </c>
      <c r="B28" s="401"/>
      <c r="C28" s="401"/>
      <c r="D28" s="401"/>
      <c r="E28" s="401"/>
      <c r="F28" s="401"/>
      <c r="G28" s="402" t="s">
        <v>1631</v>
      </c>
    </row>
    <row r="29" spans="1:7" ht="19.5" customHeight="1">
      <c r="A29" s="1006" t="s">
        <v>499</v>
      </c>
      <c r="B29" s="1007"/>
      <c r="C29" s="423" t="s">
        <v>500</v>
      </c>
      <c r="D29" s="423" t="s">
        <v>278</v>
      </c>
      <c r="E29" s="423" t="s">
        <v>501</v>
      </c>
      <c r="F29" s="423" t="s">
        <v>298</v>
      </c>
      <c r="G29" s="424" t="s">
        <v>299</v>
      </c>
    </row>
    <row r="30" spans="1:7" ht="19.5" customHeight="1">
      <c r="A30" s="1001" t="s">
        <v>300</v>
      </c>
      <c r="B30" s="1002"/>
      <c r="C30" s="994" t="s">
        <v>301</v>
      </c>
      <c r="D30" s="996">
        <v>30598.32</v>
      </c>
      <c r="E30" s="994" t="s">
        <v>302</v>
      </c>
      <c r="F30" s="984" t="s">
        <v>833</v>
      </c>
      <c r="G30" s="986">
        <v>122</v>
      </c>
    </row>
    <row r="31" spans="1:7" ht="19.5" customHeight="1">
      <c r="A31" s="979"/>
      <c r="B31" s="1003"/>
      <c r="C31" s="995"/>
      <c r="D31" s="997"/>
      <c r="E31" s="995"/>
      <c r="F31" s="985"/>
      <c r="G31" s="987"/>
    </row>
    <row r="32" spans="1:7" ht="19.5" customHeight="1">
      <c r="A32" s="965" t="s">
        <v>831</v>
      </c>
      <c r="B32" s="966"/>
      <c r="C32" s="414" t="s">
        <v>759</v>
      </c>
      <c r="D32" s="988">
        <v>45</v>
      </c>
      <c r="E32" s="990" t="s">
        <v>288</v>
      </c>
      <c r="F32" s="990" t="s">
        <v>303</v>
      </c>
      <c r="G32" s="992">
        <v>69</v>
      </c>
    </row>
    <row r="33" spans="1:7" ht="19.5" customHeight="1">
      <c r="A33" s="967" t="s">
        <v>832</v>
      </c>
      <c r="B33" s="968"/>
      <c r="C33" s="421" t="s">
        <v>304</v>
      </c>
      <c r="D33" s="989"/>
      <c r="E33" s="991"/>
      <c r="F33" s="991"/>
      <c r="G33" s="993"/>
    </row>
  </sheetData>
  <sheetProtection/>
  <mergeCells count="32">
    <mergeCell ref="E5:E9"/>
    <mergeCell ref="C12:C18"/>
    <mergeCell ref="D12:D18"/>
    <mergeCell ref="E12:E18"/>
    <mergeCell ref="C19:C23"/>
    <mergeCell ref="D19:D23"/>
    <mergeCell ref="E19:E23"/>
    <mergeCell ref="C30:C31"/>
    <mergeCell ref="D30:D31"/>
    <mergeCell ref="E30:E31"/>
    <mergeCell ref="A5:A11"/>
    <mergeCell ref="A12:A18"/>
    <mergeCell ref="A30:B31"/>
    <mergeCell ref="A25:B25"/>
    <mergeCell ref="A29:B29"/>
    <mergeCell ref="C5:C11"/>
    <mergeCell ref="D5:D11"/>
    <mergeCell ref="F30:F31"/>
    <mergeCell ref="G30:G31"/>
    <mergeCell ref="D32:D33"/>
    <mergeCell ref="E32:E33"/>
    <mergeCell ref="F32:F33"/>
    <mergeCell ref="G32:G33"/>
    <mergeCell ref="A32:B32"/>
    <mergeCell ref="A33:B33"/>
    <mergeCell ref="A24:B24"/>
    <mergeCell ref="A4:B4"/>
    <mergeCell ref="A2:B2"/>
    <mergeCell ref="A3:B3"/>
    <mergeCell ref="A19:B23"/>
    <mergeCell ref="B5:B11"/>
    <mergeCell ref="B12:B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28">
      <selection activeCell="A1" sqref="A1"/>
    </sheetView>
  </sheetViews>
  <sheetFormatPr defaultColWidth="9.00390625" defaultRowHeight="19.5" customHeight="1"/>
  <cols>
    <col min="1" max="1" width="15.625" style="80" customWidth="1"/>
    <col min="2" max="2" width="14.75390625" style="80" customWidth="1"/>
    <col min="3" max="3" width="13.00390625" style="80" customWidth="1"/>
    <col min="4" max="5" width="10.875" style="80" customWidth="1"/>
    <col min="6" max="6" width="10.375" style="80" customWidth="1"/>
    <col min="7" max="7" width="14.25390625" style="80" customWidth="1"/>
    <col min="8" max="16384" width="9.00390625" style="80" customWidth="1"/>
  </cols>
  <sheetData>
    <row r="1" spans="1:7" ht="19.5" customHeight="1">
      <c r="A1" s="35" t="s">
        <v>305</v>
      </c>
      <c r="B1" s="35"/>
      <c r="C1" s="35"/>
      <c r="D1" s="35"/>
      <c r="E1" s="35"/>
      <c r="F1" s="35"/>
      <c r="G1" s="10" t="s">
        <v>711</v>
      </c>
    </row>
    <row r="2" spans="1:7" ht="19.5" customHeight="1">
      <c r="A2" s="11" t="s">
        <v>499</v>
      </c>
      <c r="B2" s="36" t="s">
        <v>500</v>
      </c>
      <c r="C2" s="36" t="s">
        <v>669</v>
      </c>
      <c r="D2" s="36" t="s">
        <v>614</v>
      </c>
      <c r="E2" s="36" t="s">
        <v>613</v>
      </c>
      <c r="F2" s="36" t="s">
        <v>0</v>
      </c>
      <c r="G2" s="13" t="s">
        <v>306</v>
      </c>
    </row>
    <row r="3" spans="1:7" ht="19.5" customHeight="1">
      <c r="A3" s="1077" t="s">
        <v>307</v>
      </c>
      <c r="B3" s="743" t="s">
        <v>308</v>
      </c>
      <c r="C3" s="1078" t="s">
        <v>309</v>
      </c>
      <c r="D3" s="1079">
        <v>1472</v>
      </c>
      <c r="E3" s="1079">
        <v>5730</v>
      </c>
      <c r="F3" s="1080">
        <v>20546</v>
      </c>
      <c r="G3" s="1074">
        <v>180</v>
      </c>
    </row>
    <row r="4" spans="1:7" ht="19.5" customHeight="1">
      <c r="A4" s="1075"/>
      <c r="B4" s="730"/>
      <c r="C4" s="734"/>
      <c r="D4" s="1070"/>
      <c r="E4" s="1070"/>
      <c r="F4" s="1076"/>
      <c r="G4" s="1059"/>
    </row>
    <row r="5" spans="1:7" ht="19.5" customHeight="1">
      <c r="A5" s="1075" t="s">
        <v>310</v>
      </c>
      <c r="B5" s="730" t="s">
        <v>760</v>
      </c>
      <c r="C5" s="734" t="s">
        <v>1057</v>
      </c>
      <c r="D5" s="1070">
        <v>3224</v>
      </c>
      <c r="E5" s="1070">
        <v>3544</v>
      </c>
      <c r="F5" s="1072">
        <v>23167</v>
      </c>
      <c r="G5" s="1059">
        <v>420</v>
      </c>
    </row>
    <row r="6" spans="1:7" ht="19.5" customHeight="1">
      <c r="A6" s="1075"/>
      <c r="B6" s="730"/>
      <c r="C6" s="734"/>
      <c r="D6" s="1070"/>
      <c r="E6" s="1070"/>
      <c r="F6" s="1076"/>
      <c r="G6" s="1059"/>
    </row>
    <row r="7" spans="1:7" ht="19.5" customHeight="1">
      <c r="A7" s="1069" t="s">
        <v>311</v>
      </c>
      <c r="B7" s="730" t="s">
        <v>312</v>
      </c>
      <c r="C7" s="730" t="s">
        <v>707</v>
      </c>
      <c r="D7" s="1070">
        <v>2005.8</v>
      </c>
      <c r="E7" s="1070">
        <v>7659</v>
      </c>
      <c r="F7" s="1072">
        <v>28946</v>
      </c>
      <c r="G7" s="1059">
        <v>250</v>
      </c>
    </row>
    <row r="8" spans="1:7" ht="19.5" customHeight="1">
      <c r="A8" s="915"/>
      <c r="B8" s="916"/>
      <c r="C8" s="916"/>
      <c r="D8" s="1071"/>
      <c r="E8" s="1071"/>
      <c r="F8" s="1073"/>
      <c r="G8" s="1060"/>
    </row>
    <row r="9" spans="1:7" ht="19.5" customHeight="1">
      <c r="A9" s="58" t="s">
        <v>455</v>
      </c>
      <c r="B9" s="436"/>
      <c r="C9" s="436"/>
      <c r="D9" s="98">
        <f>SUM(D3:D8)</f>
        <v>6701.8</v>
      </c>
      <c r="E9" s="98">
        <f>SUM(E3:E8)</f>
        <v>16933</v>
      </c>
      <c r="F9" s="437"/>
      <c r="G9" s="438">
        <f>SUM(G3:G8)</f>
        <v>850</v>
      </c>
    </row>
    <row r="10" ht="7.5" customHeight="1"/>
    <row r="12" spans="1:7" ht="19.5" customHeight="1">
      <c r="A12" s="80" t="s">
        <v>1534</v>
      </c>
      <c r="G12" s="222" t="s">
        <v>1633</v>
      </c>
    </row>
    <row r="13" spans="1:7" ht="19.5" customHeight="1">
      <c r="A13" s="167" t="s">
        <v>1249</v>
      </c>
      <c r="B13" s="168" t="s">
        <v>1250</v>
      </c>
      <c r="C13" s="36" t="s">
        <v>1411</v>
      </c>
      <c r="D13" s="168" t="s">
        <v>1251</v>
      </c>
      <c r="E13" s="168" t="s">
        <v>1247</v>
      </c>
      <c r="F13" s="168" t="s">
        <v>1412</v>
      </c>
      <c r="G13" s="169" t="s">
        <v>1253</v>
      </c>
    </row>
    <row r="14" spans="1:7" ht="19.5" customHeight="1">
      <c r="A14" s="1061" t="s">
        <v>1534</v>
      </c>
      <c r="B14" s="1064" t="s">
        <v>1535</v>
      </c>
      <c r="C14" s="1065" t="s">
        <v>1536</v>
      </c>
      <c r="D14" s="1066">
        <v>1853.88</v>
      </c>
      <c r="E14" s="1066">
        <v>4006.53</v>
      </c>
      <c r="F14" s="1067">
        <v>29312</v>
      </c>
      <c r="G14" s="1068" t="s">
        <v>1634</v>
      </c>
    </row>
    <row r="15" spans="1:7" ht="19.5" customHeight="1">
      <c r="A15" s="1062"/>
      <c r="B15" s="1045"/>
      <c r="C15" s="1047"/>
      <c r="D15" s="1049"/>
      <c r="E15" s="1049"/>
      <c r="F15" s="1051"/>
      <c r="G15" s="1053"/>
    </row>
    <row r="16" spans="1:7" ht="19.5" customHeight="1">
      <c r="A16" s="1062"/>
      <c r="B16" s="1045"/>
      <c r="C16" s="1047"/>
      <c r="D16" s="1049"/>
      <c r="E16" s="1049"/>
      <c r="F16" s="1051"/>
      <c r="G16" s="1053"/>
    </row>
    <row r="17" spans="1:7" ht="19.5" customHeight="1">
      <c r="A17" s="1063"/>
      <c r="B17" s="1045"/>
      <c r="C17" s="1047"/>
      <c r="D17" s="1049"/>
      <c r="E17" s="1049"/>
      <c r="F17" s="1051"/>
      <c r="G17" s="1053"/>
    </row>
    <row r="18" spans="1:7" ht="19.5" customHeight="1">
      <c r="A18" s="1043" t="s">
        <v>1537</v>
      </c>
      <c r="B18" s="1044" t="s">
        <v>1538</v>
      </c>
      <c r="C18" s="1047" t="s">
        <v>1539</v>
      </c>
      <c r="D18" s="1049">
        <v>275</v>
      </c>
      <c r="E18" s="1049">
        <v>351.19</v>
      </c>
      <c r="F18" s="1050">
        <v>34060</v>
      </c>
      <c r="G18" s="1037" t="s">
        <v>1635</v>
      </c>
    </row>
    <row r="19" spans="1:7" ht="19.5" customHeight="1">
      <c r="A19" s="801"/>
      <c r="B19" s="1045"/>
      <c r="C19" s="1058"/>
      <c r="D19" s="1049"/>
      <c r="E19" s="1049"/>
      <c r="F19" s="1051"/>
      <c r="G19" s="1053"/>
    </row>
    <row r="20" spans="1:7" ht="19.5" customHeight="1">
      <c r="A20" s="801"/>
      <c r="B20" s="1045"/>
      <c r="C20" s="1058"/>
      <c r="D20" s="1049"/>
      <c r="E20" s="1049"/>
      <c r="F20" s="1051"/>
      <c r="G20" s="1053"/>
    </row>
    <row r="21" spans="1:7" ht="19.5" customHeight="1">
      <c r="A21" s="1043" t="s">
        <v>1540</v>
      </c>
      <c r="B21" s="1044" t="s">
        <v>1445</v>
      </c>
      <c r="C21" s="1054" t="s">
        <v>1539</v>
      </c>
      <c r="D21" s="1049">
        <v>362.79</v>
      </c>
      <c r="E21" s="1055">
        <v>1229.97</v>
      </c>
      <c r="F21" s="1050">
        <v>34425</v>
      </c>
      <c r="G21" s="1037" t="s">
        <v>1541</v>
      </c>
    </row>
    <row r="22" spans="1:7" ht="19.5" customHeight="1">
      <c r="A22" s="801"/>
      <c r="B22" s="1045"/>
      <c r="C22" s="1047"/>
      <c r="D22" s="1049"/>
      <c r="E22" s="1056"/>
      <c r="F22" s="1051"/>
      <c r="G22" s="1037"/>
    </row>
    <row r="23" spans="1:7" ht="19.5" customHeight="1">
      <c r="A23" s="801"/>
      <c r="B23" s="1045"/>
      <c r="C23" s="1047"/>
      <c r="D23" s="1049"/>
      <c r="E23" s="1057"/>
      <c r="F23" s="1051"/>
      <c r="G23" s="1037"/>
    </row>
    <row r="24" spans="1:7" ht="19.5" customHeight="1">
      <c r="A24" s="1043" t="s">
        <v>1542</v>
      </c>
      <c r="B24" s="1044" t="s">
        <v>1543</v>
      </c>
      <c r="C24" s="1047" t="s">
        <v>1539</v>
      </c>
      <c r="D24" s="1049">
        <v>398</v>
      </c>
      <c r="E24" s="1049">
        <v>1256</v>
      </c>
      <c r="F24" s="1050">
        <v>29891</v>
      </c>
      <c r="G24" s="1037" t="s">
        <v>1636</v>
      </c>
    </row>
    <row r="25" spans="1:7" ht="19.5" customHeight="1">
      <c r="A25" s="801"/>
      <c r="B25" s="1045"/>
      <c r="C25" s="1047"/>
      <c r="D25" s="1049"/>
      <c r="E25" s="1049"/>
      <c r="F25" s="1051"/>
      <c r="G25" s="1037"/>
    </row>
    <row r="26" spans="1:7" ht="19.5" customHeight="1">
      <c r="A26" s="802"/>
      <c r="B26" s="1046"/>
      <c r="C26" s="1048"/>
      <c r="D26" s="1041"/>
      <c r="E26" s="1041"/>
      <c r="F26" s="1052"/>
      <c r="G26" s="828"/>
    </row>
    <row r="27" spans="1:7" ht="19.5" customHeight="1">
      <c r="A27" s="1038" t="s">
        <v>1544</v>
      </c>
      <c r="B27" s="1039" t="s">
        <v>1545</v>
      </c>
      <c r="C27" s="1040" t="s">
        <v>1546</v>
      </c>
      <c r="D27" s="1041">
        <v>311.6</v>
      </c>
      <c r="E27" s="104"/>
      <c r="F27" s="1042">
        <v>41000</v>
      </c>
      <c r="G27" s="828" t="s">
        <v>1637</v>
      </c>
    </row>
    <row r="28" spans="1:7" ht="19.5" customHeight="1">
      <c r="A28" s="1025"/>
      <c r="B28" s="1028"/>
      <c r="C28" s="1030"/>
      <c r="D28" s="1033"/>
      <c r="E28" s="439">
        <v>4153.6</v>
      </c>
      <c r="F28" s="1036"/>
      <c r="G28" s="825"/>
    </row>
    <row r="29" spans="1:7" ht="19.5" customHeight="1">
      <c r="A29" s="1026"/>
      <c r="B29" s="1029"/>
      <c r="C29" s="1031"/>
      <c r="D29" s="1034"/>
      <c r="E29" s="440" t="s">
        <v>1547</v>
      </c>
      <c r="F29" s="685"/>
      <c r="G29" s="837"/>
    </row>
    <row r="31" ht="19.5" customHeight="1">
      <c r="A31" s="80" t="s">
        <v>1548</v>
      </c>
    </row>
    <row r="32" spans="1:7" ht="19.5" customHeight="1">
      <c r="A32" s="80" t="s">
        <v>1549</v>
      </c>
      <c r="G32" s="222" t="s">
        <v>1633</v>
      </c>
    </row>
    <row r="33" spans="1:7" ht="19.5" customHeight="1">
      <c r="A33" s="167" t="s">
        <v>1249</v>
      </c>
      <c r="B33" s="168" t="s">
        <v>1250</v>
      </c>
      <c r="C33" s="168" t="s">
        <v>1411</v>
      </c>
      <c r="D33" s="168" t="s">
        <v>1251</v>
      </c>
      <c r="E33" s="168" t="s">
        <v>1247</v>
      </c>
      <c r="F33" s="168" t="s">
        <v>1412</v>
      </c>
      <c r="G33" s="169" t="s">
        <v>1253</v>
      </c>
    </row>
    <row r="34" spans="1:7" ht="19.5" customHeight="1">
      <c r="A34" s="1024" t="s">
        <v>1550</v>
      </c>
      <c r="B34" s="1027" t="s">
        <v>1551</v>
      </c>
      <c r="C34" s="703" t="s">
        <v>1453</v>
      </c>
      <c r="D34" s="1032">
        <v>1774.84</v>
      </c>
      <c r="E34" s="1032">
        <v>5002</v>
      </c>
      <c r="F34" s="1035">
        <v>37851</v>
      </c>
      <c r="G34" s="1021" t="s">
        <v>1638</v>
      </c>
    </row>
    <row r="35" spans="1:7" ht="17.25" customHeight="1">
      <c r="A35" s="1025"/>
      <c r="B35" s="1028"/>
      <c r="C35" s="1030"/>
      <c r="D35" s="1033"/>
      <c r="E35" s="1033"/>
      <c r="F35" s="1036"/>
      <c r="G35" s="1022"/>
    </row>
    <row r="36" spans="1:7" ht="19.5" customHeight="1">
      <c r="A36" s="1025"/>
      <c r="B36" s="1028"/>
      <c r="C36" s="1030"/>
      <c r="D36" s="1033"/>
      <c r="E36" s="1033"/>
      <c r="F36" s="1036"/>
      <c r="G36" s="1022"/>
    </row>
    <row r="37" spans="1:7" ht="3.75" customHeight="1">
      <c r="A37" s="1026"/>
      <c r="B37" s="1029"/>
      <c r="C37" s="1031"/>
      <c r="D37" s="1034"/>
      <c r="E37" s="1034"/>
      <c r="F37" s="685"/>
      <c r="G37" s="1023"/>
    </row>
    <row r="39" spans="1:5" ht="19.5" customHeight="1">
      <c r="A39" s="441"/>
      <c r="B39" s="441"/>
      <c r="C39" s="441"/>
      <c r="D39" s="441"/>
      <c r="E39" s="442"/>
    </row>
  </sheetData>
  <sheetProtection/>
  <mergeCells count="62">
    <mergeCell ref="F5:F6"/>
    <mergeCell ref="G5:G6"/>
    <mergeCell ref="A3:A4"/>
    <mergeCell ref="B3:B4"/>
    <mergeCell ref="C3:C4"/>
    <mergeCell ref="D3:D4"/>
    <mergeCell ref="E3:E4"/>
    <mergeCell ref="F3:F4"/>
    <mergeCell ref="C7:C8"/>
    <mergeCell ref="D7:D8"/>
    <mergeCell ref="E7:E8"/>
    <mergeCell ref="F7:F8"/>
    <mergeCell ref="G3:G4"/>
    <mergeCell ref="A5:A6"/>
    <mergeCell ref="B5:B6"/>
    <mergeCell ref="C5:C6"/>
    <mergeCell ref="D5:D6"/>
    <mergeCell ref="E5:E6"/>
    <mergeCell ref="G7:G8"/>
    <mergeCell ref="A14:A17"/>
    <mergeCell ref="B14:B17"/>
    <mergeCell ref="C14:C17"/>
    <mergeCell ref="D14:D17"/>
    <mergeCell ref="E14:E17"/>
    <mergeCell ref="F14:F17"/>
    <mergeCell ref="G14:G17"/>
    <mergeCell ref="A7:A8"/>
    <mergeCell ref="B7:B8"/>
    <mergeCell ref="G21:G23"/>
    <mergeCell ref="A18:A20"/>
    <mergeCell ref="B18:B20"/>
    <mergeCell ref="C18:C20"/>
    <mergeCell ref="D18:D20"/>
    <mergeCell ref="E18:E20"/>
    <mergeCell ref="F18:F20"/>
    <mergeCell ref="D24:D26"/>
    <mergeCell ref="E24:E26"/>
    <mergeCell ref="F24:F26"/>
    <mergeCell ref="G18:G20"/>
    <mergeCell ref="A21:A23"/>
    <mergeCell ref="B21:B23"/>
    <mergeCell ref="C21:C23"/>
    <mergeCell ref="D21:D23"/>
    <mergeCell ref="E21:E23"/>
    <mergeCell ref="F21:F23"/>
    <mergeCell ref="G24:G26"/>
    <mergeCell ref="A27:A29"/>
    <mergeCell ref="B27:B29"/>
    <mergeCell ref="C27:C29"/>
    <mergeCell ref="D27:D29"/>
    <mergeCell ref="F27:F29"/>
    <mergeCell ref="G27:G29"/>
    <mergeCell ref="A24:A26"/>
    <mergeCell ref="B24:B26"/>
    <mergeCell ref="C24:C26"/>
    <mergeCell ref="G34:G37"/>
    <mergeCell ref="A34:A37"/>
    <mergeCell ref="B34:B37"/>
    <mergeCell ref="C34:C37"/>
    <mergeCell ref="D34:D37"/>
    <mergeCell ref="E34:E37"/>
    <mergeCell ref="F34:F37"/>
  </mergeCells>
  <printOptions/>
  <pageMargins left="0.72" right="0.56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8">
      <selection activeCell="A1" sqref="A1"/>
    </sheetView>
  </sheetViews>
  <sheetFormatPr defaultColWidth="9.00390625" defaultRowHeight="18" customHeight="1"/>
  <cols>
    <col min="1" max="1" width="13.00390625" style="1" bestFit="1" customWidth="1"/>
    <col min="2" max="2" width="13.125" style="6" customWidth="1"/>
    <col min="3" max="3" width="14.375" style="6" customWidth="1"/>
    <col min="4" max="4" width="10.75390625" style="1" customWidth="1"/>
    <col min="5" max="5" width="9.625" style="1" customWidth="1"/>
    <col min="6" max="6" width="10.75390625" style="1" customWidth="1"/>
    <col min="7" max="7" width="15.375" style="1" bestFit="1" customWidth="1"/>
    <col min="8" max="16384" width="9.00390625" style="1" customWidth="1"/>
  </cols>
  <sheetData>
    <row r="1" spans="1:7" ht="18" customHeight="1">
      <c r="A1" s="9" t="s">
        <v>313</v>
      </c>
      <c r="B1" s="443"/>
      <c r="C1" s="443"/>
      <c r="D1" s="9"/>
      <c r="E1" s="9"/>
      <c r="F1" s="9"/>
      <c r="G1" s="64" t="s">
        <v>475</v>
      </c>
    </row>
    <row r="2" spans="1:7" ht="18" customHeight="1">
      <c r="A2" s="11" t="s">
        <v>499</v>
      </c>
      <c r="B2" s="444" t="s">
        <v>500</v>
      </c>
      <c r="C2" s="444" t="s">
        <v>669</v>
      </c>
      <c r="D2" s="36" t="s">
        <v>614</v>
      </c>
      <c r="E2" s="36" t="s">
        <v>613</v>
      </c>
      <c r="F2" s="36" t="s">
        <v>825</v>
      </c>
      <c r="G2" s="13" t="s">
        <v>720</v>
      </c>
    </row>
    <row r="3" spans="1:7" ht="18" customHeight="1">
      <c r="A3" s="14"/>
      <c r="B3" s="445"/>
      <c r="C3" s="446"/>
      <c r="D3" s="872">
        <v>3901.63</v>
      </c>
      <c r="E3" s="872">
        <v>3344.9</v>
      </c>
      <c r="F3" s="897" t="s">
        <v>1095</v>
      </c>
      <c r="G3" s="1082" t="s">
        <v>1639</v>
      </c>
    </row>
    <row r="4" spans="1:7" ht="18" customHeight="1">
      <c r="A4" s="20" t="s">
        <v>314</v>
      </c>
      <c r="B4" s="865" t="s">
        <v>1096</v>
      </c>
      <c r="C4" s="306" t="s">
        <v>842</v>
      </c>
      <c r="D4" s="858"/>
      <c r="E4" s="858"/>
      <c r="F4" s="1081"/>
      <c r="G4" s="1083"/>
    </row>
    <row r="5" spans="1:7" ht="18" customHeight="1">
      <c r="A5" s="20" t="s">
        <v>315</v>
      </c>
      <c r="B5" s="865"/>
      <c r="C5" s="447" t="s">
        <v>316</v>
      </c>
      <c r="D5" s="858"/>
      <c r="E5" s="858"/>
      <c r="F5" s="1081"/>
      <c r="G5" s="1083"/>
    </row>
    <row r="6" spans="1:7" ht="18" customHeight="1">
      <c r="A6" s="20"/>
      <c r="B6" s="448"/>
      <c r="C6" s="306"/>
      <c r="D6" s="858"/>
      <c r="E6" s="858"/>
      <c r="F6" s="1081"/>
      <c r="G6" s="1084"/>
    </row>
    <row r="7" spans="1:7" ht="18" customHeight="1">
      <c r="A7" s="190"/>
      <c r="B7" s="449"/>
      <c r="C7" s="199"/>
      <c r="D7" s="450"/>
      <c r="E7" s="1085">
        <v>8500</v>
      </c>
      <c r="F7" s="892" t="s">
        <v>1164</v>
      </c>
      <c r="G7" s="451"/>
    </row>
    <row r="8" spans="1:7" ht="18" customHeight="1">
      <c r="A8" s="847" t="s">
        <v>317</v>
      </c>
      <c r="B8" s="448" t="s">
        <v>318</v>
      </c>
      <c r="C8" s="306" t="s">
        <v>842</v>
      </c>
      <c r="D8" s="43">
        <v>4048.23</v>
      </c>
      <c r="E8" s="858"/>
      <c r="F8" s="1081"/>
      <c r="G8" s="46" t="s">
        <v>1640</v>
      </c>
    </row>
    <row r="9" spans="1:7" ht="18" customHeight="1">
      <c r="A9" s="847"/>
      <c r="B9" s="448">
        <v>2000</v>
      </c>
      <c r="C9" s="306" t="s">
        <v>319</v>
      </c>
      <c r="D9" s="452">
        <v>-320.25</v>
      </c>
      <c r="E9" s="858"/>
      <c r="F9" s="1081"/>
      <c r="G9" s="46" t="s">
        <v>1058</v>
      </c>
    </row>
    <row r="10" spans="1:7" ht="18" customHeight="1">
      <c r="A10" s="453"/>
      <c r="B10" s="454"/>
      <c r="C10" s="275"/>
      <c r="D10" s="455"/>
      <c r="E10" s="1086"/>
      <c r="F10" s="1087"/>
      <c r="G10" s="456"/>
    </row>
    <row r="11" spans="1:7" ht="18" customHeight="1">
      <c r="A11" s="20"/>
      <c r="B11" s="448"/>
      <c r="C11" s="306"/>
      <c r="D11" s="457"/>
      <c r="E11" s="857">
        <v>5429.56</v>
      </c>
      <c r="F11" s="888" t="s">
        <v>1165</v>
      </c>
      <c r="G11" s="458"/>
    </row>
    <row r="12" spans="1:7" ht="18" customHeight="1">
      <c r="A12" s="847" t="s">
        <v>320</v>
      </c>
      <c r="B12" s="448" t="s">
        <v>321</v>
      </c>
      <c r="C12" s="306" t="s">
        <v>842</v>
      </c>
      <c r="D12" s="23">
        <v>3037.48</v>
      </c>
      <c r="E12" s="858"/>
      <c r="F12" s="1081"/>
      <c r="G12" s="459" t="s">
        <v>1641</v>
      </c>
    </row>
    <row r="13" spans="1:7" ht="18" customHeight="1">
      <c r="A13" s="847"/>
      <c r="B13" s="448">
        <v>305</v>
      </c>
      <c r="C13" s="306" t="s">
        <v>319</v>
      </c>
      <c r="D13" s="452">
        <v>-138.94</v>
      </c>
      <c r="E13" s="858"/>
      <c r="F13" s="1081"/>
      <c r="G13" s="459" t="s">
        <v>322</v>
      </c>
    </row>
    <row r="14" spans="1:7" ht="18" customHeight="1">
      <c r="A14" s="20"/>
      <c r="B14" s="448"/>
      <c r="C14" s="306"/>
      <c r="D14" s="48"/>
      <c r="E14" s="858"/>
      <c r="F14" s="1081"/>
      <c r="G14" s="458"/>
    </row>
    <row r="15" spans="1:7" ht="18" customHeight="1">
      <c r="A15" s="190"/>
      <c r="B15" s="449"/>
      <c r="C15" s="199"/>
      <c r="D15" s="450"/>
      <c r="E15" s="1085">
        <v>5850.14</v>
      </c>
      <c r="F15" s="892" t="s">
        <v>1166</v>
      </c>
      <c r="G15" s="451"/>
    </row>
    <row r="16" spans="1:7" ht="18" customHeight="1">
      <c r="A16" s="847" t="s">
        <v>323</v>
      </c>
      <c r="B16" s="448" t="s">
        <v>324</v>
      </c>
      <c r="C16" s="1088" t="s">
        <v>1033</v>
      </c>
      <c r="D16" s="23">
        <v>1891.18</v>
      </c>
      <c r="E16" s="858"/>
      <c r="F16" s="1081"/>
      <c r="G16" s="459" t="s">
        <v>1230</v>
      </c>
    </row>
    <row r="17" spans="1:7" ht="18" customHeight="1">
      <c r="A17" s="847"/>
      <c r="B17" s="448" t="s">
        <v>1097</v>
      </c>
      <c r="C17" s="1089"/>
      <c r="D17" s="452">
        <v>-123.37</v>
      </c>
      <c r="E17" s="858"/>
      <c r="F17" s="1081"/>
      <c r="G17" s="459" t="s">
        <v>326</v>
      </c>
    </row>
    <row r="18" spans="1:7" ht="18" customHeight="1">
      <c r="A18" s="453"/>
      <c r="B18" s="454"/>
      <c r="C18" s="275"/>
      <c r="D18" s="455"/>
      <c r="E18" s="1086"/>
      <c r="F18" s="1087"/>
      <c r="G18" s="460"/>
    </row>
    <row r="19" spans="1:7" ht="18" customHeight="1">
      <c r="A19" s="20"/>
      <c r="B19" s="448"/>
      <c r="C19" s="306"/>
      <c r="D19" s="457"/>
      <c r="E19" s="857">
        <v>4358.56</v>
      </c>
      <c r="F19" s="888" t="s">
        <v>1167</v>
      </c>
      <c r="G19" s="458"/>
    </row>
    <row r="20" spans="1:7" ht="18" customHeight="1">
      <c r="A20" s="847" t="s">
        <v>327</v>
      </c>
      <c r="B20" s="864" t="s">
        <v>328</v>
      </c>
      <c r="C20" s="1088" t="s">
        <v>1033</v>
      </c>
      <c r="D20" s="23">
        <v>1610.01</v>
      </c>
      <c r="E20" s="858"/>
      <c r="F20" s="1081"/>
      <c r="G20" s="459" t="s">
        <v>1642</v>
      </c>
    </row>
    <row r="21" spans="1:7" ht="18" customHeight="1">
      <c r="A21" s="847"/>
      <c r="B21" s="864"/>
      <c r="C21" s="865"/>
      <c r="D21" s="452">
        <v>-149.1</v>
      </c>
      <c r="E21" s="858"/>
      <c r="F21" s="1081"/>
      <c r="G21" s="461" t="s">
        <v>989</v>
      </c>
    </row>
    <row r="22" spans="1:7" ht="18" customHeight="1">
      <c r="A22" s="20"/>
      <c r="B22" s="448"/>
      <c r="C22" s="306"/>
      <c r="D22" s="48"/>
      <c r="E22" s="858"/>
      <c r="F22" s="1081"/>
      <c r="G22" s="462"/>
    </row>
    <row r="23" spans="1:7" ht="18" customHeight="1">
      <c r="A23" s="190"/>
      <c r="B23" s="449"/>
      <c r="C23" s="1090" t="s">
        <v>1034</v>
      </c>
      <c r="D23" s="450"/>
      <c r="E23" s="1085">
        <v>10039.19</v>
      </c>
      <c r="F23" s="892" t="s">
        <v>1098</v>
      </c>
      <c r="G23" s="451"/>
    </row>
    <row r="24" spans="1:7" ht="18" customHeight="1">
      <c r="A24" s="847" t="s">
        <v>329</v>
      </c>
      <c r="B24" s="448" t="s">
        <v>330</v>
      </c>
      <c r="C24" s="1091"/>
      <c r="D24" s="23">
        <v>3126.68</v>
      </c>
      <c r="E24" s="858"/>
      <c r="F24" s="1081"/>
      <c r="G24" s="459" t="s">
        <v>1643</v>
      </c>
    </row>
    <row r="25" spans="1:7" ht="18" customHeight="1">
      <c r="A25" s="847"/>
      <c r="B25" s="448" t="s">
        <v>1099</v>
      </c>
      <c r="C25" s="1091"/>
      <c r="D25" s="452">
        <v>-133.06</v>
      </c>
      <c r="E25" s="858"/>
      <c r="F25" s="1081"/>
      <c r="G25" s="459" t="s">
        <v>975</v>
      </c>
    </row>
    <row r="26" spans="1:7" ht="18" customHeight="1">
      <c r="A26" s="453"/>
      <c r="B26" s="454"/>
      <c r="C26" s="1092"/>
      <c r="D26" s="455"/>
      <c r="E26" s="1086"/>
      <c r="F26" s="1087"/>
      <c r="G26" s="460"/>
    </row>
    <row r="27" spans="1:7" ht="18" customHeight="1">
      <c r="A27" s="20"/>
      <c r="B27" s="448"/>
      <c r="C27" s="306"/>
      <c r="D27" s="457"/>
      <c r="E27" s="857">
        <v>5523</v>
      </c>
      <c r="F27" s="888" t="s">
        <v>1100</v>
      </c>
      <c r="G27" s="458"/>
    </row>
    <row r="28" spans="1:7" ht="18" customHeight="1">
      <c r="A28" s="847" t="s">
        <v>331</v>
      </c>
      <c r="B28" s="864" t="s">
        <v>332</v>
      </c>
      <c r="C28" s="864" t="s">
        <v>120</v>
      </c>
      <c r="D28" s="43">
        <v>1964.96</v>
      </c>
      <c r="E28" s="858"/>
      <c r="F28" s="1081"/>
      <c r="G28" s="46" t="s">
        <v>1644</v>
      </c>
    </row>
    <row r="29" spans="1:7" ht="18" customHeight="1">
      <c r="A29" s="847"/>
      <c r="B29" s="864"/>
      <c r="C29" s="864"/>
      <c r="D29" s="452">
        <v>-54.6</v>
      </c>
      <c r="E29" s="858"/>
      <c r="F29" s="1081"/>
      <c r="G29" s="46" t="s">
        <v>990</v>
      </c>
    </row>
    <row r="30" spans="1:7" ht="18" customHeight="1">
      <c r="A30" s="20"/>
      <c r="B30" s="448"/>
      <c r="C30" s="306"/>
      <c r="D30" s="48"/>
      <c r="E30" s="858"/>
      <c r="F30" s="1081"/>
      <c r="G30" s="458"/>
    </row>
    <row r="31" spans="1:7" ht="18" customHeight="1">
      <c r="A31" s="190"/>
      <c r="B31" s="449"/>
      <c r="C31" s="199"/>
      <c r="D31" s="450"/>
      <c r="E31" s="1085">
        <v>1515.59</v>
      </c>
      <c r="F31" s="892" t="s">
        <v>1168</v>
      </c>
      <c r="G31" s="451"/>
    </row>
    <row r="32" spans="1:7" ht="18" customHeight="1">
      <c r="A32" s="847" t="s">
        <v>333</v>
      </c>
      <c r="B32" s="448" t="s">
        <v>991</v>
      </c>
      <c r="C32" s="306" t="s">
        <v>842</v>
      </c>
      <c r="D32" s="43">
        <v>1742</v>
      </c>
      <c r="E32" s="858"/>
      <c r="F32" s="1081"/>
      <c r="G32" s="459" t="s">
        <v>1217</v>
      </c>
    </row>
    <row r="33" spans="1:7" ht="18" customHeight="1">
      <c r="A33" s="847"/>
      <c r="B33" s="448">
        <v>428</v>
      </c>
      <c r="C33" s="306" t="s">
        <v>334</v>
      </c>
      <c r="D33" s="452">
        <v>-48.16</v>
      </c>
      <c r="E33" s="858"/>
      <c r="F33" s="1081"/>
      <c r="G33" s="459" t="s">
        <v>335</v>
      </c>
    </row>
    <row r="34" spans="1:7" ht="18" customHeight="1">
      <c r="A34" s="20"/>
      <c r="B34" s="448"/>
      <c r="C34" s="306"/>
      <c r="D34" s="48"/>
      <c r="E34" s="858"/>
      <c r="F34" s="1081"/>
      <c r="G34" s="458"/>
    </row>
    <row r="35" spans="1:7" ht="18" customHeight="1">
      <c r="A35" s="190"/>
      <c r="B35" s="449"/>
      <c r="C35" s="199"/>
      <c r="D35" s="450"/>
      <c r="E35" s="1085">
        <v>7956.89</v>
      </c>
      <c r="F35" s="892" t="s">
        <v>1101</v>
      </c>
      <c r="G35" s="451"/>
    </row>
    <row r="36" spans="1:7" ht="18" customHeight="1">
      <c r="A36" s="847" t="s">
        <v>336</v>
      </c>
      <c r="B36" s="448" t="s">
        <v>337</v>
      </c>
      <c r="C36" s="306" t="s">
        <v>842</v>
      </c>
      <c r="D36" s="43">
        <v>3925.71</v>
      </c>
      <c r="E36" s="858"/>
      <c r="F36" s="1081"/>
      <c r="G36" s="459" t="s">
        <v>1645</v>
      </c>
    </row>
    <row r="37" spans="1:7" ht="18" customHeight="1">
      <c r="A37" s="847"/>
      <c r="B37" s="448" t="s">
        <v>1102</v>
      </c>
      <c r="C37" s="306" t="s">
        <v>316</v>
      </c>
      <c r="D37" s="452">
        <v>-351.42</v>
      </c>
      <c r="E37" s="858"/>
      <c r="F37" s="1081"/>
      <c r="G37" s="459" t="s">
        <v>792</v>
      </c>
    </row>
    <row r="38" spans="1:7" ht="18" customHeight="1">
      <c r="A38" s="453"/>
      <c r="B38" s="454"/>
      <c r="C38" s="275"/>
      <c r="D38" s="455"/>
      <c r="E38" s="1086"/>
      <c r="F38" s="1087"/>
      <c r="G38" s="460"/>
    </row>
    <row r="39" spans="1:7" ht="18" customHeight="1">
      <c r="A39" s="20"/>
      <c r="B39" s="448"/>
      <c r="C39" s="306"/>
      <c r="D39" s="457"/>
      <c r="E39" s="857">
        <v>18828.18</v>
      </c>
      <c r="F39" s="888" t="s">
        <v>1169</v>
      </c>
      <c r="G39" s="458"/>
    </row>
    <row r="40" spans="1:7" ht="18" customHeight="1">
      <c r="A40" s="847" t="s">
        <v>338</v>
      </c>
      <c r="B40" s="864" t="s">
        <v>339</v>
      </c>
      <c r="C40" s="306" t="s">
        <v>842</v>
      </c>
      <c r="D40" s="463" t="s">
        <v>1170</v>
      </c>
      <c r="E40" s="858"/>
      <c r="F40" s="1081"/>
      <c r="G40" s="459" t="s">
        <v>1646</v>
      </c>
    </row>
    <row r="41" spans="1:7" ht="18" customHeight="1">
      <c r="A41" s="847"/>
      <c r="B41" s="864"/>
      <c r="C41" s="306" t="s">
        <v>992</v>
      </c>
      <c r="D41" s="452">
        <v>-234.77</v>
      </c>
      <c r="E41" s="858"/>
      <c r="F41" s="1081"/>
      <c r="G41" s="459" t="s">
        <v>340</v>
      </c>
    </row>
    <row r="42" spans="1:7" ht="18" customHeight="1">
      <c r="A42" s="27"/>
      <c r="B42" s="464"/>
      <c r="C42" s="465"/>
      <c r="D42" s="196"/>
      <c r="E42" s="873"/>
      <c r="F42" s="1093"/>
      <c r="G42" s="466"/>
    </row>
  </sheetData>
  <sheetProtection/>
  <mergeCells count="39">
    <mergeCell ref="E35:E38"/>
    <mergeCell ref="F35:F38"/>
    <mergeCell ref="A36:A37"/>
    <mergeCell ref="E39:E42"/>
    <mergeCell ref="F39:F42"/>
    <mergeCell ref="A40:A41"/>
    <mergeCell ref="B40:B41"/>
    <mergeCell ref="E27:E30"/>
    <mergeCell ref="F27:F30"/>
    <mergeCell ref="A28:A29"/>
    <mergeCell ref="B28:B29"/>
    <mergeCell ref="C28:C29"/>
    <mergeCell ref="E31:E34"/>
    <mergeCell ref="F31:F34"/>
    <mergeCell ref="A32:A33"/>
    <mergeCell ref="E19:E22"/>
    <mergeCell ref="F19:F22"/>
    <mergeCell ref="A20:A21"/>
    <mergeCell ref="B20:B21"/>
    <mergeCell ref="C20:C21"/>
    <mergeCell ref="C23:C26"/>
    <mergeCell ref="E23:E26"/>
    <mergeCell ref="F23:F26"/>
    <mergeCell ref="A24:A25"/>
    <mergeCell ref="A8:A9"/>
    <mergeCell ref="E11:E14"/>
    <mergeCell ref="F11:F14"/>
    <mergeCell ref="A12:A13"/>
    <mergeCell ref="E15:E18"/>
    <mergeCell ref="F15:F18"/>
    <mergeCell ref="A16:A17"/>
    <mergeCell ref="C16:C17"/>
    <mergeCell ref="D3:D6"/>
    <mergeCell ref="E3:E6"/>
    <mergeCell ref="F3:F6"/>
    <mergeCell ref="G3:G6"/>
    <mergeCell ref="B4:B5"/>
    <mergeCell ref="E7:E10"/>
    <mergeCell ref="F7:F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15.25390625" style="9" customWidth="1"/>
    <col min="2" max="2" width="13.875" style="9" customWidth="1"/>
    <col min="3" max="3" width="14.375" style="9" customWidth="1"/>
    <col min="4" max="4" width="10.75390625" style="9" customWidth="1"/>
    <col min="5" max="5" width="10.00390625" style="9" customWidth="1"/>
    <col min="6" max="6" width="10.75390625" style="9" customWidth="1"/>
    <col min="7" max="7" width="15.375" style="9" customWidth="1"/>
    <col min="8" max="16384" width="9.00390625" style="9" customWidth="1"/>
  </cols>
  <sheetData>
    <row r="1" spans="1:7" ht="19.5" customHeight="1">
      <c r="A1" s="35" t="s">
        <v>761</v>
      </c>
      <c r="B1" s="35"/>
      <c r="C1" s="35"/>
      <c r="D1" s="35"/>
      <c r="E1" s="35"/>
      <c r="F1" s="35"/>
      <c r="G1" s="10" t="s">
        <v>475</v>
      </c>
    </row>
    <row r="2" spans="1:7" ht="19.5" customHeight="1">
      <c r="A2" s="11" t="s">
        <v>499</v>
      </c>
      <c r="B2" s="36" t="s">
        <v>500</v>
      </c>
      <c r="C2" s="36" t="s">
        <v>669</v>
      </c>
      <c r="D2" s="36" t="s">
        <v>614</v>
      </c>
      <c r="E2" s="36" t="s">
        <v>613</v>
      </c>
      <c r="F2" s="36" t="s">
        <v>0</v>
      </c>
      <c r="G2" s="13" t="s">
        <v>720</v>
      </c>
    </row>
    <row r="3" spans="1:7" ht="19.5" customHeight="1">
      <c r="A3" s="911" t="s">
        <v>830</v>
      </c>
      <c r="B3" s="711" t="s">
        <v>341</v>
      </c>
      <c r="C3" s="714" t="s">
        <v>1031</v>
      </c>
      <c r="D3" s="1099">
        <v>3561</v>
      </c>
      <c r="E3" s="857">
        <v>4331.28</v>
      </c>
      <c r="F3" s="1103">
        <v>40644</v>
      </c>
      <c r="G3" s="1094" t="s">
        <v>797</v>
      </c>
    </row>
    <row r="4" spans="1:7" ht="19.5" customHeight="1">
      <c r="A4" s="911"/>
      <c r="B4" s="711"/>
      <c r="C4" s="715"/>
      <c r="D4" s="1099"/>
      <c r="E4" s="858"/>
      <c r="F4" s="1104"/>
      <c r="G4" s="1094"/>
    </row>
    <row r="5" spans="1:7" ht="19.5" customHeight="1">
      <c r="A5" s="911"/>
      <c r="B5" s="711"/>
      <c r="C5" s="715"/>
      <c r="D5" s="1099"/>
      <c r="E5" s="858"/>
      <c r="F5" s="1104"/>
      <c r="G5" s="1094"/>
    </row>
    <row r="6" spans="1:7" ht="19.5" customHeight="1">
      <c r="A6" s="911"/>
      <c r="B6" s="711"/>
      <c r="C6" s="715"/>
      <c r="D6" s="1099"/>
      <c r="E6" s="858"/>
      <c r="F6" s="1104"/>
      <c r="G6" s="1094"/>
    </row>
    <row r="7" spans="1:7" ht="19.5" customHeight="1">
      <c r="A7" s="911"/>
      <c r="B7" s="711"/>
      <c r="C7" s="715"/>
      <c r="D7" s="1099"/>
      <c r="E7" s="858"/>
      <c r="F7" s="1104"/>
      <c r="G7" s="1094"/>
    </row>
    <row r="8" spans="1:7" ht="19.5" customHeight="1">
      <c r="A8" s="915" t="s">
        <v>1122</v>
      </c>
      <c r="B8" s="191"/>
      <c r="C8" s="719" t="s">
        <v>1123</v>
      </c>
      <c r="D8" s="467"/>
      <c r="E8" s="468"/>
      <c r="F8" s="469"/>
      <c r="G8" s="1100" t="s">
        <v>1124</v>
      </c>
    </row>
    <row r="9" spans="1:7" ht="19.5" customHeight="1">
      <c r="A9" s="1107"/>
      <c r="B9" s="37" t="s">
        <v>1125</v>
      </c>
      <c r="C9" s="715"/>
      <c r="D9" s="457">
        <v>727.52</v>
      </c>
      <c r="E9" s="457">
        <v>1953.86</v>
      </c>
      <c r="F9" s="470">
        <v>43299</v>
      </c>
      <c r="G9" s="1101"/>
    </row>
    <row r="10" spans="1:7" ht="19.5" customHeight="1">
      <c r="A10" s="1108"/>
      <c r="B10" s="37"/>
      <c r="C10" s="1095"/>
      <c r="D10" s="471"/>
      <c r="E10" s="48"/>
      <c r="F10" s="472"/>
      <c r="G10" s="1102"/>
    </row>
    <row r="11" spans="1:7" ht="19.5" customHeight="1">
      <c r="A11" s="190"/>
      <c r="B11" s="191"/>
      <c r="C11" s="191"/>
      <c r="D11" s="468"/>
      <c r="E11" s="468"/>
      <c r="F11" s="468"/>
      <c r="G11" s="473" t="s">
        <v>617</v>
      </c>
    </row>
    <row r="12" spans="1:7" ht="19.5" customHeight="1">
      <c r="A12" s="20" t="s">
        <v>342</v>
      </c>
      <c r="B12" s="37" t="s">
        <v>343</v>
      </c>
      <c r="C12" s="37" t="s">
        <v>344</v>
      </c>
      <c r="D12" s="48">
        <v>851.55</v>
      </c>
      <c r="E12" s="457">
        <v>1253.98</v>
      </c>
      <c r="F12" s="474">
        <v>31503</v>
      </c>
      <c r="G12" s="475" t="s">
        <v>345</v>
      </c>
    </row>
    <row r="13" spans="1:7" ht="19.5" customHeight="1">
      <c r="A13" s="453"/>
      <c r="B13" s="276"/>
      <c r="C13" s="476"/>
      <c r="D13" s="455"/>
      <c r="E13" s="455"/>
      <c r="F13" s="455"/>
      <c r="G13" s="477" t="s">
        <v>346</v>
      </c>
    </row>
    <row r="14" spans="1:7" ht="19.5" customHeight="1">
      <c r="A14" s="20"/>
      <c r="B14" s="37"/>
      <c r="C14" s="37"/>
      <c r="D14" s="48"/>
      <c r="E14" s="48"/>
      <c r="F14" s="48"/>
      <c r="G14" s="25"/>
    </row>
    <row r="15" spans="1:7" ht="19.5" customHeight="1">
      <c r="A15" s="20" t="s">
        <v>347</v>
      </c>
      <c r="B15" s="37" t="s">
        <v>348</v>
      </c>
      <c r="C15" s="37" t="s">
        <v>344</v>
      </c>
      <c r="D15" s="48">
        <v>544.14</v>
      </c>
      <c r="E15" s="48">
        <v>793.75</v>
      </c>
      <c r="F15" s="474">
        <v>34274</v>
      </c>
      <c r="G15" s="25"/>
    </row>
    <row r="16" spans="1:7" ht="19.5" customHeight="1">
      <c r="A16" s="20"/>
      <c r="B16" s="37"/>
      <c r="C16" s="37"/>
      <c r="D16" s="48"/>
      <c r="E16" s="48"/>
      <c r="F16" s="48"/>
      <c r="G16" s="25"/>
    </row>
    <row r="17" spans="1:7" ht="19.5" customHeight="1">
      <c r="A17" s="190"/>
      <c r="B17" s="191"/>
      <c r="C17" s="191"/>
      <c r="D17" s="468"/>
      <c r="E17" s="468"/>
      <c r="F17" s="468"/>
      <c r="G17" s="478"/>
    </row>
    <row r="18" spans="1:7" ht="19.5" customHeight="1">
      <c r="A18" s="20" t="s">
        <v>349</v>
      </c>
      <c r="B18" s="37" t="s">
        <v>762</v>
      </c>
      <c r="C18" s="37" t="s">
        <v>344</v>
      </c>
      <c r="D18" s="48">
        <v>207.92</v>
      </c>
      <c r="E18" s="48">
        <v>490.23</v>
      </c>
      <c r="F18" s="474">
        <v>37530</v>
      </c>
      <c r="G18" s="25"/>
    </row>
    <row r="19" spans="1:7" ht="19.5" customHeight="1">
      <c r="A19" s="453"/>
      <c r="B19" s="276"/>
      <c r="C19" s="276"/>
      <c r="D19" s="455"/>
      <c r="E19" s="455"/>
      <c r="F19" s="455"/>
      <c r="G19" s="479"/>
    </row>
    <row r="20" spans="1:7" ht="19.5" customHeight="1">
      <c r="A20" s="20"/>
      <c r="B20" s="715" t="s">
        <v>351</v>
      </c>
      <c r="C20" s="37"/>
      <c r="D20" s="48"/>
      <c r="E20" s="48"/>
      <c r="F20" s="48"/>
      <c r="G20" s="25"/>
    </row>
    <row r="21" spans="1:7" ht="19.5" customHeight="1">
      <c r="A21" s="20" t="s">
        <v>350</v>
      </c>
      <c r="B21" s="711"/>
      <c r="C21" s="37" t="s">
        <v>344</v>
      </c>
      <c r="D21" s="48">
        <v>641.79</v>
      </c>
      <c r="E21" s="48">
        <v>737.19</v>
      </c>
      <c r="F21" s="474">
        <v>32134</v>
      </c>
      <c r="G21" s="25"/>
    </row>
    <row r="22" spans="1:7" ht="19.5" customHeight="1">
      <c r="A22" s="20"/>
      <c r="B22" s="711"/>
      <c r="C22" s="37"/>
      <c r="D22" s="48"/>
      <c r="E22" s="48"/>
      <c r="F22" s="48"/>
      <c r="G22" s="25"/>
    </row>
    <row r="23" spans="1:7" ht="19.5" customHeight="1">
      <c r="A23" s="915" t="s">
        <v>352</v>
      </c>
      <c r="B23" s="719" t="s">
        <v>868</v>
      </c>
      <c r="C23" s="719" t="s">
        <v>1030</v>
      </c>
      <c r="D23" s="468"/>
      <c r="E23" s="1096" t="s">
        <v>353</v>
      </c>
      <c r="F23" s="468"/>
      <c r="G23" s="478"/>
    </row>
    <row r="24" spans="1:7" ht="19.5" customHeight="1">
      <c r="A24" s="911"/>
      <c r="B24" s="711"/>
      <c r="C24" s="715"/>
      <c r="D24" s="48">
        <v>596</v>
      </c>
      <c r="E24" s="1097"/>
      <c r="F24" s="474">
        <v>34298</v>
      </c>
      <c r="G24" s="25"/>
    </row>
    <row r="25" spans="1:7" ht="19.5" customHeight="1">
      <c r="A25" s="934"/>
      <c r="B25" s="917"/>
      <c r="C25" s="1095"/>
      <c r="D25" s="455"/>
      <c r="E25" s="1098"/>
      <c r="F25" s="455"/>
      <c r="G25" s="479"/>
    </row>
    <row r="26" spans="1:7" ht="19.5" customHeight="1">
      <c r="A26" s="911" t="s">
        <v>354</v>
      </c>
      <c r="B26" s="37"/>
      <c r="C26" s="715" t="s">
        <v>355</v>
      </c>
      <c r="D26" s="48"/>
      <c r="E26" s="1105">
        <v>4358.56</v>
      </c>
      <c r="F26" s="48"/>
      <c r="G26" s="25"/>
    </row>
    <row r="27" spans="1:7" ht="19.5" customHeight="1">
      <c r="A27" s="911"/>
      <c r="B27" s="37" t="s">
        <v>356</v>
      </c>
      <c r="C27" s="715"/>
      <c r="D27" s="457">
        <v>1685.03</v>
      </c>
      <c r="E27" s="1106"/>
      <c r="F27" s="474">
        <v>37335</v>
      </c>
      <c r="G27" s="25"/>
    </row>
    <row r="28" spans="1:7" ht="19.5" customHeight="1">
      <c r="A28" s="911"/>
      <c r="B28" s="37"/>
      <c r="C28" s="715"/>
      <c r="D28" s="48"/>
      <c r="E28" s="1106"/>
      <c r="F28" s="48"/>
      <c r="G28" s="25"/>
    </row>
    <row r="29" spans="1:7" ht="19.5" customHeight="1">
      <c r="A29" s="915" t="s">
        <v>357</v>
      </c>
      <c r="B29" s="719" t="s">
        <v>358</v>
      </c>
      <c r="C29" s="719" t="s">
        <v>1032</v>
      </c>
      <c r="D29" s="468"/>
      <c r="E29" s="1110">
        <v>744</v>
      </c>
      <c r="F29" s="468"/>
      <c r="G29" s="478"/>
    </row>
    <row r="30" spans="1:7" ht="19.5" customHeight="1">
      <c r="A30" s="911"/>
      <c r="B30" s="711"/>
      <c r="C30" s="715"/>
      <c r="D30" s="48">
        <v>592</v>
      </c>
      <c r="E30" s="1106"/>
      <c r="F30" s="474">
        <v>30392</v>
      </c>
      <c r="G30" s="25"/>
    </row>
    <row r="31" spans="1:7" ht="19.5" customHeight="1">
      <c r="A31" s="934"/>
      <c r="B31" s="917"/>
      <c r="C31" s="1095"/>
      <c r="D31" s="455"/>
      <c r="E31" s="1111"/>
      <c r="F31" s="455"/>
      <c r="G31" s="479"/>
    </row>
    <row r="32" spans="1:7" ht="19.5" customHeight="1">
      <c r="A32" s="911" t="s">
        <v>359</v>
      </c>
      <c r="B32" s="715" t="s">
        <v>360</v>
      </c>
      <c r="C32" s="715" t="s">
        <v>361</v>
      </c>
      <c r="D32" s="48"/>
      <c r="E32" s="1105">
        <v>3147.67</v>
      </c>
      <c r="F32" s="48"/>
      <c r="G32" s="25"/>
    </row>
    <row r="33" spans="1:7" ht="19.5" customHeight="1">
      <c r="A33" s="911"/>
      <c r="B33" s="711"/>
      <c r="C33" s="715"/>
      <c r="D33" s="48">
        <v>962.42</v>
      </c>
      <c r="E33" s="1106"/>
      <c r="F33" s="474">
        <v>36943</v>
      </c>
      <c r="G33" s="25"/>
    </row>
    <row r="34" spans="1:7" ht="19.5" customHeight="1">
      <c r="A34" s="912"/>
      <c r="B34" s="882"/>
      <c r="C34" s="720"/>
      <c r="D34" s="196"/>
      <c r="E34" s="1109"/>
      <c r="F34" s="196"/>
      <c r="G34" s="32"/>
    </row>
    <row r="35" spans="1:7" ht="19.5" customHeight="1">
      <c r="A35" s="311"/>
      <c r="B35" s="311"/>
      <c r="C35" s="311"/>
      <c r="D35" s="311"/>
      <c r="E35" s="311"/>
      <c r="F35" s="311"/>
      <c r="G35" s="64"/>
    </row>
  </sheetData>
  <sheetProtection/>
  <mergeCells count="26">
    <mergeCell ref="E32:E34"/>
    <mergeCell ref="B32:B34"/>
    <mergeCell ref="A32:A34"/>
    <mergeCell ref="C32:C34"/>
    <mergeCell ref="A26:A28"/>
    <mergeCell ref="A23:A25"/>
    <mergeCell ref="E29:E31"/>
    <mergeCell ref="A29:A31"/>
    <mergeCell ref="C29:C31"/>
    <mergeCell ref="A3:A7"/>
    <mergeCell ref="C26:C28"/>
    <mergeCell ref="F3:F7"/>
    <mergeCell ref="E26:E28"/>
    <mergeCell ref="E3:E7"/>
    <mergeCell ref="B20:B22"/>
    <mergeCell ref="B23:B25"/>
    <mergeCell ref="A8:A10"/>
    <mergeCell ref="G3:G7"/>
    <mergeCell ref="B29:B31"/>
    <mergeCell ref="C23:C25"/>
    <mergeCell ref="E23:E25"/>
    <mergeCell ref="B3:B7"/>
    <mergeCell ref="C3:C7"/>
    <mergeCell ref="D3:D7"/>
    <mergeCell ref="C8:C10"/>
    <mergeCell ref="G8:G10"/>
  </mergeCells>
  <printOptions/>
  <pageMargins left="0.7874015748031497" right="0.2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26.00390625" style="9" customWidth="1"/>
    <col min="2" max="2" width="15.75390625" style="9" customWidth="1"/>
    <col min="3" max="3" width="8.625" style="9" customWidth="1"/>
    <col min="4" max="4" width="11.625" style="9" customWidth="1"/>
    <col min="5" max="5" width="12.125" style="9" customWidth="1"/>
    <col min="6" max="6" width="14.375" style="9" customWidth="1"/>
    <col min="7" max="16384" width="9.00390625" style="9" customWidth="1"/>
  </cols>
  <sheetData>
    <row r="1" spans="1:6" ht="13.5" customHeight="1">
      <c r="A1" s="9" t="s">
        <v>520</v>
      </c>
      <c r="F1" s="10" t="s">
        <v>475</v>
      </c>
    </row>
    <row r="2" spans="1:6" ht="14.25" customHeight="1">
      <c r="A2" s="11" t="s">
        <v>499</v>
      </c>
      <c r="B2" s="681" t="s">
        <v>500</v>
      </c>
      <c r="C2" s="681"/>
      <c r="D2" s="12" t="s">
        <v>473</v>
      </c>
      <c r="E2" s="12" t="s">
        <v>1247</v>
      </c>
      <c r="F2" s="13" t="s">
        <v>503</v>
      </c>
    </row>
    <row r="3" spans="1:6" ht="16.5" customHeight="1">
      <c r="A3" s="14" t="s">
        <v>458</v>
      </c>
      <c r="B3" s="15" t="s">
        <v>969</v>
      </c>
      <c r="C3" s="16"/>
      <c r="D3" s="17">
        <v>14458.24</v>
      </c>
      <c r="E3" s="18">
        <v>12689.93</v>
      </c>
      <c r="F3" s="19"/>
    </row>
    <row r="4" spans="1:6" ht="16.5" customHeight="1">
      <c r="A4" s="20" t="s">
        <v>456</v>
      </c>
      <c r="B4" s="21" t="s">
        <v>466</v>
      </c>
      <c r="C4" s="22"/>
      <c r="D4" s="23">
        <v>4016.67</v>
      </c>
      <c r="E4" s="24">
        <v>8500</v>
      </c>
      <c r="F4" s="25"/>
    </row>
    <row r="5" spans="1:6" ht="16.5" customHeight="1">
      <c r="A5" s="20" t="s">
        <v>457</v>
      </c>
      <c r="B5" s="21" t="s">
        <v>467</v>
      </c>
      <c r="C5" s="22"/>
      <c r="D5" s="23">
        <v>3030.46</v>
      </c>
      <c r="E5" s="24">
        <v>5043.19</v>
      </c>
      <c r="F5" s="25"/>
    </row>
    <row r="6" spans="1:6" ht="16.5" customHeight="1">
      <c r="A6" s="20" t="s">
        <v>459</v>
      </c>
      <c r="B6" s="21" t="s">
        <v>522</v>
      </c>
      <c r="C6" s="22"/>
      <c r="D6" s="23">
        <v>1657.61</v>
      </c>
      <c r="E6" s="24">
        <v>5850.14</v>
      </c>
      <c r="F6" s="25"/>
    </row>
    <row r="7" spans="1:6" ht="16.5" customHeight="1">
      <c r="A7" s="20" t="s">
        <v>460</v>
      </c>
      <c r="B7" s="21" t="s">
        <v>468</v>
      </c>
      <c r="C7" s="22"/>
      <c r="D7" s="23">
        <v>1560.94</v>
      </c>
      <c r="E7" s="24">
        <v>3940.98</v>
      </c>
      <c r="F7" s="25"/>
    </row>
    <row r="8" spans="1:6" ht="16.5" customHeight="1">
      <c r="A8" s="20" t="s">
        <v>461</v>
      </c>
      <c r="B8" s="21" t="s">
        <v>469</v>
      </c>
      <c r="C8" s="22"/>
      <c r="D8" s="23">
        <v>1648.71</v>
      </c>
      <c r="E8" s="24">
        <v>5748.92</v>
      </c>
      <c r="F8" s="26"/>
    </row>
    <row r="9" spans="1:6" ht="16.5" customHeight="1">
      <c r="A9" s="20" t="s">
        <v>462</v>
      </c>
      <c r="B9" s="21" t="s">
        <v>470</v>
      </c>
      <c r="C9" s="22"/>
      <c r="D9" s="23">
        <v>1964.96</v>
      </c>
      <c r="E9" s="24">
        <v>6061.96</v>
      </c>
      <c r="F9" s="25"/>
    </row>
    <row r="10" spans="1:6" ht="16.5" customHeight="1">
      <c r="A10" s="20" t="s">
        <v>463</v>
      </c>
      <c r="B10" s="21" t="s">
        <v>471</v>
      </c>
      <c r="C10" s="22"/>
      <c r="D10" s="23">
        <v>1742</v>
      </c>
      <c r="E10" s="24">
        <v>1515.59</v>
      </c>
      <c r="F10" s="25"/>
    </row>
    <row r="11" spans="1:6" ht="16.5" customHeight="1">
      <c r="A11" s="20" t="s">
        <v>464</v>
      </c>
      <c r="B11" s="21" t="s">
        <v>839</v>
      </c>
      <c r="C11" s="22"/>
      <c r="D11" s="23">
        <v>3925.71</v>
      </c>
      <c r="E11" s="24">
        <v>7611.87</v>
      </c>
      <c r="F11" s="25"/>
    </row>
    <row r="12" spans="1:6" ht="16.5" customHeight="1">
      <c r="A12" s="27" t="s">
        <v>465</v>
      </c>
      <c r="B12" s="28" t="s">
        <v>472</v>
      </c>
      <c r="C12" s="29"/>
      <c r="D12" s="30">
        <v>4095.05</v>
      </c>
      <c r="E12" s="31">
        <v>18828.18</v>
      </c>
      <c r="F12" s="32"/>
    </row>
    <row r="13" spans="1:3" ht="13.5" customHeight="1">
      <c r="A13" s="33" t="s">
        <v>1126</v>
      </c>
      <c r="C13" s="34"/>
    </row>
    <row r="15" spans="1:6" ht="13.5" customHeight="1">
      <c r="A15" s="35" t="s">
        <v>521</v>
      </c>
      <c r="B15" s="35"/>
      <c r="C15" s="35"/>
      <c r="D15" s="35"/>
      <c r="E15" s="35"/>
      <c r="F15" s="10" t="s">
        <v>767</v>
      </c>
    </row>
    <row r="16" spans="1:6" ht="14.25" customHeight="1">
      <c r="A16" s="11" t="s">
        <v>499</v>
      </c>
      <c r="B16" s="36" t="s">
        <v>500</v>
      </c>
      <c r="C16" s="36" t="s">
        <v>501</v>
      </c>
      <c r="D16" s="36" t="s">
        <v>502</v>
      </c>
      <c r="E16" s="36" t="s">
        <v>0</v>
      </c>
      <c r="F16" s="13" t="s">
        <v>503</v>
      </c>
    </row>
    <row r="17" spans="1:6" ht="14.25" customHeight="1">
      <c r="A17" s="20" t="s">
        <v>885</v>
      </c>
      <c r="B17" s="37" t="s">
        <v>849</v>
      </c>
      <c r="C17" s="38" t="s">
        <v>1</v>
      </c>
      <c r="D17" s="39">
        <v>24.63</v>
      </c>
      <c r="E17" s="40" t="s">
        <v>886</v>
      </c>
      <c r="F17" s="41" t="s">
        <v>523</v>
      </c>
    </row>
    <row r="18" spans="1:6" ht="14.25" customHeight="1">
      <c r="A18" s="20" t="s">
        <v>507</v>
      </c>
      <c r="B18" s="37" t="s">
        <v>850</v>
      </c>
      <c r="C18" s="42" t="s">
        <v>2</v>
      </c>
      <c r="D18" s="43">
        <v>0.91</v>
      </c>
      <c r="E18" s="44" t="s">
        <v>886</v>
      </c>
      <c r="F18" s="45" t="s">
        <v>517</v>
      </c>
    </row>
    <row r="19" spans="1:6" ht="14.25" customHeight="1">
      <c r="A19" s="20" t="s">
        <v>508</v>
      </c>
      <c r="B19" s="37" t="s">
        <v>851</v>
      </c>
      <c r="C19" s="42" t="s">
        <v>3</v>
      </c>
      <c r="D19" s="43">
        <v>0.21</v>
      </c>
      <c r="E19" s="44" t="s">
        <v>492</v>
      </c>
      <c r="F19" s="46"/>
    </row>
    <row r="20" spans="1:6" ht="14.25" customHeight="1">
      <c r="A20" s="20" t="s">
        <v>509</v>
      </c>
      <c r="B20" s="37" t="s">
        <v>852</v>
      </c>
      <c r="C20" s="42" t="s">
        <v>2</v>
      </c>
      <c r="D20" s="43">
        <v>2.32</v>
      </c>
      <c r="E20" s="44" t="s">
        <v>887</v>
      </c>
      <c r="F20" s="46" t="s">
        <v>518</v>
      </c>
    </row>
    <row r="21" spans="1:6" ht="14.25" customHeight="1">
      <c r="A21" s="20" t="s">
        <v>510</v>
      </c>
      <c r="B21" s="37" t="s">
        <v>853</v>
      </c>
      <c r="C21" s="42" t="s">
        <v>3</v>
      </c>
      <c r="D21" s="43">
        <v>0.17</v>
      </c>
      <c r="E21" s="44" t="s">
        <v>888</v>
      </c>
      <c r="F21" s="46"/>
    </row>
    <row r="22" spans="1:6" ht="14.25" customHeight="1">
      <c r="A22" s="20" t="s">
        <v>511</v>
      </c>
      <c r="B22" s="37" t="s">
        <v>854</v>
      </c>
      <c r="C22" s="42" t="s">
        <v>4</v>
      </c>
      <c r="D22" s="43">
        <v>2.31</v>
      </c>
      <c r="E22" s="44" t="s">
        <v>493</v>
      </c>
      <c r="F22" s="46" t="s">
        <v>516</v>
      </c>
    </row>
    <row r="23" spans="1:6" ht="14.25" customHeight="1">
      <c r="A23" s="20" t="s">
        <v>776</v>
      </c>
      <c r="B23" s="37" t="s">
        <v>855</v>
      </c>
      <c r="C23" s="42" t="s">
        <v>3</v>
      </c>
      <c r="D23" s="43">
        <v>0.17</v>
      </c>
      <c r="E23" s="44" t="s">
        <v>494</v>
      </c>
      <c r="F23" s="46"/>
    </row>
    <row r="24" spans="1:6" ht="14.25" customHeight="1">
      <c r="A24" s="20" t="s">
        <v>512</v>
      </c>
      <c r="B24" s="37" t="s">
        <v>425</v>
      </c>
      <c r="C24" s="42" t="s">
        <v>5</v>
      </c>
      <c r="D24" s="43">
        <v>12.91</v>
      </c>
      <c r="E24" s="44" t="s">
        <v>495</v>
      </c>
      <c r="F24" s="46" t="s">
        <v>519</v>
      </c>
    </row>
    <row r="25" spans="1:6" ht="14.25" customHeight="1">
      <c r="A25" s="20" t="s">
        <v>856</v>
      </c>
      <c r="B25" s="37" t="s">
        <v>857</v>
      </c>
      <c r="C25" s="42" t="s">
        <v>3</v>
      </c>
      <c r="D25" s="43">
        <v>0.12</v>
      </c>
      <c r="E25" s="44" t="s">
        <v>496</v>
      </c>
      <c r="F25" s="25"/>
    </row>
    <row r="26" spans="1:6" ht="14.25" customHeight="1">
      <c r="A26" s="20" t="s">
        <v>513</v>
      </c>
      <c r="B26" s="37" t="s">
        <v>858</v>
      </c>
      <c r="C26" s="42" t="s">
        <v>3</v>
      </c>
      <c r="D26" s="43">
        <v>0.07</v>
      </c>
      <c r="E26" s="44" t="s">
        <v>889</v>
      </c>
      <c r="F26" s="25"/>
    </row>
    <row r="27" spans="1:6" ht="14.25" customHeight="1">
      <c r="A27" s="20" t="s">
        <v>859</v>
      </c>
      <c r="B27" s="37" t="s">
        <v>860</v>
      </c>
      <c r="C27" s="42" t="s">
        <v>3</v>
      </c>
      <c r="D27" s="43">
        <v>0.11</v>
      </c>
      <c r="E27" s="44" t="s">
        <v>497</v>
      </c>
      <c r="F27" s="25"/>
    </row>
    <row r="28" spans="1:6" ht="14.25" customHeight="1">
      <c r="A28" s="47" t="s">
        <v>777</v>
      </c>
      <c r="B28" s="37" t="s">
        <v>861</v>
      </c>
      <c r="C28" s="42" t="s">
        <v>6</v>
      </c>
      <c r="D28" s="43">
        <v>0.03</v>
      </c>
      <c r="E28" s="44" t="s">
        <v>498</v>
      </c>
      <c r="F28" s="25"/>
    </row>
    <row r="29" spans="1:6" ht="14.25" customHeight="1">
      <c r="A29" s="20" t="s">
        <v>514</v>
      </c>
      <c r="B29" s="37" t="s">
        <v>862</v>
      </c>
      <c r="C29" s="42" t="s">
        <v>3</v>
      </c>
      <c r="D29" s="43">
        <v>0.1</v>
      </c>
      <c r="E29" s="44" t="s">
        <v>890</v>
      </c>
      <c r="F29" s="25"/>
    </row>
    <row r="30" spans="1:6" ht="14.25" customHeight="1">
      <c r="A30" s="47" t="s">
        <v>7</v>
      </c>
      <c r="B30" s="37" t="s">
        <v>863</v>
      </c>
      <c r="C30" s="42" t="s">
        <v>4</v>
      </c>
      <c r="D30" s="43">
        <v>0.56</v>
      </c>
      <c r="E30" s="44" t="s">
        <v>476</v>
      </c>
      <c r="F30" s="25"/>
    </row>
    <row r="31" spans="1:6" ht="14.25" customHeight="1">
      <c r="A31" s="20" t="s">
        <v>8</v>
      </c>
      <c r="B31" s="37" t="s">
        <v>864</v>
      </c>
      <c r="C31" s="42" t="s">
        <v>4</v>
      </c>
      <c r="D31" s="43">
        <v>0.05</v>
      </c>
      <c r="E31" s="44" t="s">
        <v>476</v>
      </c>
      <c r="F31" s="25"/>
    </row>
    <row r="32" spans="1:6" ht="14.25" customHeight="1">
      <c r="A32" s="47" t="s">
        <v>9</v>
      </c>
      <c r="B32" s="37" t="s">
        <v>865</v>
      </c>
      <c r="C32" s="42" t="s">
        <v>4</v>
      </c>
      <c r="D32" s="43">
        <v>0.06</v>
      </c>
      <c r="E32" s="44" t="s">
        <v>476</v>
      </c>
      <c r="F32" s="25"/>
    </row>
    <row r="33" spans="1:6" ht="14.25" customHeight="1">
      <c r="A33" s="20" t="s">
        <v>504</v>
      </c>
      <c r="B33" s="37" t="s">
        <v>866</v>
      </c>
      <c r="C33" s="42" t="s">
        <v>4</v>
      </c>
      <c r="D33" s="43">
        <v>0.04</v>
      </c>
      <c r="E33" s="44" t="s">
        <v>477</v>
      </c>
      <c r="F33" s="25"/>
    </row>
    <row r="34" spans="1:6" ht="14.25" customHeight="1">
      <c r="A34" s="20" t="s">
        <v>10</v>
      </c>
      <c r="B34" s="37" t="s">
        <v>867</v>
      </c>
      <c r="C34" s="42" t="s">
        <v>11</v>
      </c>
      <c r="D34" s="43">
        <v>0.25</v>
      </c>
      <c r="E34" s="44" t="s">
        <v>478</v>
      </c>
      <c r="F34" s="25"/>
    </row>
    <row r="35" spans="1:6" ht="14.25" customHeight="1">
      <c r="A35" s="20" t="s">
        <v>891</v>
      </c>
      <c r="B35" s="37"/>
      <c r="C35" s="42"/>
      <c r="D35" s="48"/>
      <c r="E35" s="48"/>
      <c r="F35" s="25"/>
    </row>
    <row r="36" spans="1:6" ht="14.25" customHeight="1">
      <c r="A36" s="20" t="s">
        <v>10</v>
      </c>
      <c r="B36" s="37" t="s">
        <v>868</v>
      </c>
      <c r="C36" s="42" t="s">
        <v>11</v>
      </c>
      <c r="D36" s="43">
        <v>1.03</v>
      </c>
      <c r="E36" s="44" t="s">
        <v>479</v>
      </c>
      <c r="F36" s="25"/>
    </row>
    <row r="37" spans="1:6" ht="14.25" customHeight="1">
      <c r="A37" s="20" t="s">
        <v>505</v>
      </c>
      <c r="B37" s="37"/>
      <c r="C37" s="42"/>
      <c r="D37" s="48"/>
      <c r="E37" s="48"/>
      <c r="F37" s="25"/>
    </row>
    <row r="38" spans="1:6" ht="14.25" customHeight="1">
      <c r="A38" s="20" t="s">
        <v>12</v>
      </c>
      <c r="B38" s="37" t="s">
        <v>869</v>
      </c>
      <c r="C38" s="42" t="s">
        <v>11</v>
      </c>
      <c r="D38" s="43">
        <v>0.19</v>
      </c>
      <c r="E38" s="44" t="s">
        <v>480</v>
      </c>
      <c r="F38" s="25"/>
    </row>
    <row r="39" spans="1:6" ht="14.25" customHeight="1">
      <c r="A39" s="47" t="s">
        <v>13</v>
      </c>
      <c r="B39" s="37" t="s">
        <v>870</v>
      </c>
      <c r="C39" s="42" t="s">
        <v>3</v>
      </c>
      <c r="D39" s="43">
        <v>0.3</v>
      </c>
      <c r="E39" s="44" t="s">
        <v>480</v>
      </c>
      <c r="F39" s="25"/>
    </row>
    <row r="40" spans="1:6" ht="14.25" customHeight="1">
      <c r="A40" s="47" t="s">
        <v>739</v>
      </c>
      <c r="B40" s="37" t="s">
        <v>871</v>
      </c>
      <c r="C40" s="42" t="s">
        <v>3</v>
      </c>
      <c r="D40" s="43">
        <v>0.13</v>
      </c>
      <c r="E40" s="44" t="s">
        <v>481</v>
      </c>
      <c r="F40" s="25"/>
    </row>
    <row r="41" spans="1:6" ht="14.25" customHeight="1">
      <c r="A41" s="20" t="s">
        <v>892</v>
      </c>
      <c r="B41" s="37" t="s">
        <v>872</v>
      </c>
      <c r="C41" s="42" t="s">
        <v>6</v>
      </c>
      <c r="D41" s="43">
        <v>0.12</v>
      </c>
      <c r="E41" s="44" t="s">
        <v>482</v>
      </c>
      <c r="F41" s="25"/>
    </row>
    <row r="42" spans="1:6" ht="14.25" customHeight="1">
      <c r="A42" s="20" t="s">
        <v>506</v>
      </c>
      <c r="B42" s="37" t="s">
        <v>873</v>
      </c>
      <c r="C42" s="42" t="s">
        <v>3</v>
      </c>
      <c r="D42" s="43">
        <v>0.15</v>
      </c>
      <c r="E42" s="44" t="s">
        <v>483</v>
      </c>
      <c r="F42" s="25"/>
    </row>
    <row r="43" spans="1:6" ht="14.25" customHeight="1">
      <c r="A43" s="20" t="s">
        <v>14</v>
      </c>
      <c r="B43" s="37" t="s">
        <v>874</v>
      </c>
      <c r="C43" s="42" t="s">
        <v>15</v>
      </c>
      <c r="D43" s="43">
        <v>8.45</v>
      </c>
      <c r="E43" s="44" t="s">
        <v>484</v>
      </c>
      <c r="F43" s="25"/>
    </row>
    <row r="44" spans="1:7" ht="14.25" customHeight="1">
      <c r="A44" s="20" t="s">
        <v>16</v>
      </c>
      <c r="B44" s="37" t="s">
        <v>875</v>
      </c>
      <c r="C44" s="42" t="s">
        <v>3</v>
      </c>
      <c r="D44" s="43">
        <v>0.43</v>
      </c>
      <c r="E44" s="44" t="s">
        <v>485</v>
      </c>
      <c r="F44" s="25"/>
      <c r="G44" s="35"/>
    </row>
    <row r="45" spans="1:7" ht="14.25" customHeight="1">
      <c r="A45" s="20" t="s">
        <v>17</v>
      </c>
      <c r="B45" s="49" t="s">
        <v>876</v>
      </c>
      <c r="C45" s="50" t="s">
        <v>18</v>
      </c>
      <c r="D45" s="43">
        <v>2.23</v>
      </c>
      <c r="E45" s="44" t="s">
        <v>486</v>
      </c>
      <c r="F45" s="25"/>
      <c r="G45" s="35"/>
    </row>
    <row r="46" spans="1:7" ht="14.25" customHeight="1">
      <c r="A46" s="20" t="s">
        <v>19</v>
      </c>
      <c r="B46" s="49" t="s">
        <v>877</v>
      </c>
      <c r="C46" s="50" t="s">
        <v>778</v>
      </c>
      <c r="D46" s="43">
        <v>0.11</v>
      </c>
      <c r="E46" s="44" t="s">
        <v>487</v>
      </c>
      <c r="F46" s="25"/>
      <c r="G46" s="35"/>
    </row>
    <row r="47" spans="1:7" ht="14.25" customHeight="1">
      <c r="A47" s="20" t="s">
        <v>452</v>
      </c>
      <c r="B47" s="49" t="s">
        <v>878</v>
      </c>
      <c r="C47" s="50" t="s">
        <v>3</v>
      </c>
      <c r="D47" s="43">
        <v>0.16</v>
      </c>
      <c r="E47" s="44" t="s">
        <v>488</v>
      </c>
      <c r="F47" s="25"/>
      <c r="G47" s="35"/>
    </row>
    <row r="48" spans="1:7" ht="14.25" customHeight="1">
      <c r="A48" s="51" t="s">
        <v>453</v>
      </c>
      <c r="B48" s="52" t="s">
        <v>879</v>
      </c>
      <c r="C48" s="42" t="s">
        <v>4</v>
      </c>
      <c r="D48" s="53">
        <v>0.4</v>
      </c>
      <c r="E48" s="44" t="s">
        <v>489</v>
      </c>
      <c r="F48" s="25"/>
      <c r="G48" s="35"/>
    </row>
    <row r="49" spans="1:7" ht="14.25" customHeight="1">
      <c r="A49" s="51" t="s">
        <v>779</v>
      </c>
      <c r="B49" s="54" t="s">
        <v>880</v>
      </c>
      <c r="C49" s="42" t="s">
        <v>4</v>
      </c>
      <c r="D49" s="53">
        <v>0.08</v>
      </c>
      <c r="E49" s="44" t="s">
        <v>490</v>
      </c>
      <c r="F49" s="25"/>
      <c r="G49" s="35"/>
    </row>
    <row r="50" spans="1:7" ht="14.25" customHeight="1">
      <c r="A50" s="51" t="s">
        <v>454</v>
      </c>
      <c r="B50" s="54" t="s">
        <v>881</v>
      </c>
      <c r="C50" s="42" t="s">
        <v>4</v>
      </c>
      <c r="D50" s="53">
        <v>0.03</v>
      </c>
      <c r="E50" s="44" t="s">
        <v>491</v>
      </c>
      <c r="F50" s="25"/>
      <c r="G50" s="35"/>
    </row>
    <row r="51" spans="1:7" ht="14.25" customHeight="1">
      <c r="A51" s="51" t="s">
        <v>515</v>
      </c>
      <c r="B51" s="54" t="s">
        <v>882</v>
      </c>
      <c r="C51" s="50" t="s">
        <v>20</v>
      </c>
      <c r="D51" s="53">
        <v>0.26</v>
      </c>
      <c r="E51" s="44" t="s">
        <v>893</v>
      </c>
      <c r="F51" s="25"/>
      <c r="G51" s="35"/>
    </row>
    <row r="52" spans="1:7" ht="14.25" customHeight="1">
      <c r="A52" s="51" t="s">
        <v>524</v>
      </c>
      <c r="B52" s="52" t="s">
        <v>883</v>
      </c>
      <c r="C52" s="50" t="s">
        <v>2</v>
      </c>
      <c r="D52" s="53">
        <v>3.44</v>
      </c>
      <c r="E52" s="44" t="s">
        <v>894</v>
      </c>
      <c r="F52" s="25"/>
      <c r="G52" s="35"/>
    </row>
    <row r="53" spans="1:7" ht="14.25" customHeight="1">
      <c r="A53" s="51" t="s">
        <v>791</v>
      </c>
      <c r="B53" s="55" t="s">
        <v>884</v>
      </c>
      <c r="C53" s="50" t="s">
        <v>6</v>
      </c>
      <c r="D53" s="53">
        <v>0.03</v>
      </c>
      <c r="E53" s="44" t="s">
        <v>895</v>
      </c>
      <c r="F53" s="25"/>
      <c r="G53" s="35"/>
    </row>
    <row r="54" spans="1:7" ht="14.25" customHeight="1">
      <c r="A54" s="51" t="s">
        <v>977</v>
      </c>
      <c r="B54" s="56" t="s">
        <v>978</v>
      </c>
      <c r="C54" s="57" t="s">
        <v>3</v>
      </c>
      <c r="D54" s="53">
        <v>0.21</v>
      </c>
      <c r="E54" s="44" t="s">
        <v>979</v>
      </c>
      <c r="F54" s="25"/>
      <c r="G54" s="35"/>
    </row>
    <row r="55" spans="1:7" ht="14.25" customHeight="1">
      <c r="A55" s="58" t="s">
        <v>455</v>
      </c>
      <c r="B55" s="59" t="s">
        <v>980</v>
      </c>
      <c r="C55" s="60"/>
      <c r="D55" s="61">
        <f>SUM(D17:D54)</f>
        <v>62.76999999999999</v>
      </c>
      <c r="E55" s="60"/>
      <c r="F55" s="62"/>
      <c r="G55" s="35"/>
    </row>
  </sheetData>
  <sheetProtection/>
  <mergeCells count="1">
    <mergeCell ref="B2:C2"/>
  </mergeCells>
  <printOptions/>
  <pageMargins left="0.7874015748031497" right="0.7086614173228347" top="0.7480314960629921" bottom="0.984251968503937" header="0.5118110236220472" footer="0.5118110236220472"/>
  <pageSetup horizontalDpi="600" verticalDpi="600" orientation="portrait" paperSize="9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119"/>
  <sheetViews>
    <sheetView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15.125" style="80" customWidth="1"/>
    <col min="2" max="3" width="14.125" style="80" customWidth="1"/>
    <col min="4" max="4" width="10.875" style="80" customWidth="1"/>
    <col min="5" max="5" width="10.25390625" style="80" customWidth="1"/>
    <col min="6" max="6" width="10.125" style="80" customWidth="1"/>
    <col min="7" max="7" width="14.375" style="80" customWidth="1"/>
    <col min="8" max="8" width="9.00390625" style="80" customWidth="1"/>
    <col min="9" max="9" width="10.50390625" style="80" bestFit="1" customWidth="1"/>
    <col min="10" max="16384" width="9.00390625" style="80" customWidth="1"/>
  </cols>
  <sheetData>
    <row r="1" spans="1:7" ht="18" customHeight="1">
      <c r="A1" s="35" t="s">
        <v>362</v>
      </c>
      <c r="B1" s="480"/>
      <c r="C1" s="35"/>
      <c r="D1" s="35"/>
      <c r="E1" s="35"/>
      <c r="F1" s="35"/>
      <c r="G1" s="10" t="s">
        <v>475</v>
      </c>
    </row>
    <row r="2" spans="1:7" ht="17.25" customHeight="1">
      <c r="A2" s="11" t="s">
        <v>499</v>
      </c>
      <c r="B2" s="385" t="s">
        <v>500</v>
      </c>
      <c r="C2" s="36" t="s">
        <v>669</v>
      </c>
      <c r="D2" s="36" t="s">
        <v>614</v>
      </c>
      <c r="E2" s="36" t="s">
        <v>613</v>
      </c>
      <c r="F2" s="36" t="s">
        <v>0</v>
      </c>
      <c r="G2" s="13" t="s">
        <v>720</v>
      </c>
    </row>
    <row r="3" spans="1:7" ht="15" customHeight="1">
      <c r="A3" s="928" t="s">
        <v>1647</v>
      </c>
      <c r="B3" s="714" t="s">
        <v>763</v>
      </c>
      <c r="C3" s="714" t="s">
        <v>363</v>
      </c>
      <c r="D3" s="481"/>
      <c r="E3" s="85"/>
      <c r="F3" s="90"/>
      <c r="G3" s="482" t="s">
        <v>364</v>
      </c>
    </row>
    <row r="4" spans="1:7" ht="15" customHeight="1">
      <c r="A4" s="847"/>
      <c r="B4" s="715"/>
      <c r="C4" s="711"/>
      <c r="D4" s="483"/>
      <c r="E4" s="48"/>
      <c r="F4" s="48"/>
      <c r="G4" s="46" t="s">
        <v>365</v>
      </c>
    </row>
    <row r="5" spans="1:7" ht="15" customHeight="1">
      <c r="A5" s="847"/>
      <c r="B5" s="715"/>
      <c r="C5" s="711"/>
      <c r="D5" s="483"/>
      <c r="E5" s="48"/>
      <c r="F5" s="48"/>
      <c r="G5" s="46" t="s">
        <v>366</v>
      </c>
    </row>
    <row r="6" spans="1:7" ht="15" customHeight="1">
      <c r="A6" s="847"/>
      <c r="B6" s="715"/>
      <c r="C6" s="711"/>
      <c r="D6" s="484">
        <v>10342.21</v>
      </c>
      <c r="E6" s="457">
        <v>12855.17</v>
      </c>
      <c r="F6" s="474">
        <v>30256</v>
      </c>
      <c r="G6" s="46" t="s">
        <v>843</v>
      </c>
    </row>
    <row r="7" spans="1:9" ht="15" customHeight="1">
      <c r="A7" s="847"/>
      <c r="B7" s="715"/>
      <c r="C7" s="711"/>
      <c r="D7" s="1112" t="s">
        <v>844</v>
      </c>
      <c r="E7" s="457"/>
      <c r="F7" s="474"/>
      <c r="G7" s="46" t="s">
        <v>367</v>
      </c>
      <c r="I7" s="485"/>
    </row>
    <row r="8" spans="1:9" ht="15" customHeight="1">
      <c r="A8" s="847"/>
      <c r="B8" s="715"/>
      <c r="C8" s="711"/>
      <c r="D8" s="1112"/>
      <c r="E8" s="90"/>
      <c r="F8" s="90"/>
      <c r="G8" s="46" t="s">
        <v>368</v>
      </c>
      <c r="I8" s="486"/>
    </row>
    <row r="9" spans="1:9" ht="15" customHeight="1">
      <c r="A9" s="847"/>
      <c r="B9" s="715"/>
      <c r="C9" s="711"/>
      <c r="D9" s="487"/>
      <c r="E9" s="90"/>
      <c r="F9" s="48"/>
      <c r="G9" s="46" t="s">
        <v>369</v>
      </c>
      <c r="I9" s="486"/>
    </row>
    <row r="10" spans="1:7" ht="15" customHeight="1">
      <c r="A10" s="953" t="s">
        <v>370</v>
      </c>
      <c r="B10" s="719" t="s">
        <v>371</v>
      </c>
      <c r="C10" s="1113" t="s">
        <v>372</v>
      </c>
      <c r="D10" s="1115">
        <v>251</v>
      </c>
      <c r="E10" s="1117">
        <v>353.37</v>
      </c>
      <c r="F10" s="1118">
        <v>27942</v>
      </c>
      <c r="G10" s="488" t="s">
        <v>375</v>
      </c>
    </row>
    <row r="11" spans="1:7" ht="15" customHeight="1">
      <c r="A11" s="848"/>
      <c r="B11" s="1095"/>
      <c r="C11" s="1114"/>
      <c r="D11" s="1116"/>
      <c r="E11" s="1086"/>
      <c r="F11" s="1119"/>
      <c r="G11" s="489" t="s">
        <v>1035</v>
      </c>
    </row>
    <row r="12" spans="1:7" ht="15" customHeight="1">
      <c r="A12" s="847" t="s">
        <v>373</v>
      </c>
      <c r="B12" s="715" t="s">
        <v>232</v>
      </c>
      <c r="C12" s="715" t="s">
        <v>374</v>
      </c>
      <c r="D12" s="1121">
        <v>296.1</v>
      </c>
      <c r="E12" s="861">
        <v>514</v>
      </c>
      <c r="F12" s="1122" t="s">
        <v>1171</v>
      </c>
      <c r="G12" s="1124" t="s">
        <v>793</v>
      </c>
    </row>
    <row r="13" spans="1:7" ht="15" customHeight="1">
      <c r="A13" s="847"/>
      <c r="B13" s="715"/>
      <c r="C13" s="1120"/>
      <c r="D13" s="1121"/>
      <c r="E13" s="861"/>
      <c r="F13" s="1123"/>
      <c r="G13" s="1125"/>
    </row>
    <row r="14" spans="1:7" ht="15" customHeight="1">
      <c r="A14" s="1126" t="s">
        <v>1648</v>
      </c>
      <c r="B14" s="490"/>
      <c r="C14" s="102"/>
      <c r="D14" s="491"/>
      <c r="E14" s="104"/>
      <c r="F14" s="104"/>
      <c r="G14" s="492"/>
    </row>
    <row r="15" spans="1:7" ht="15" customHeight="1">
      <c r="A15" s="701"/>
      <c r="B15" s="1128" t="s">
        <v>1103</v>
      </c>
      <c r="C15" s="715" t="s">
        <v>376</v>
      </c>
      <c r="D15" s="493"/>
      <c r="E15" s="90"/>
      <c r="F15" s="90"/>
      <c r="G15" s="494" t="s">
        <v>375</v>
      </c>
    </row>
    <row r="16" spans="1:7" ht="15" customHeight="1">
      <c r="A16" s="701"/>
      <c r="B16" s="1128"/>
      <c r="C16" s="711"/>
      <c r="D16" s="495">
        <v>4048.23</v>
      </c>
      <c r="E16" s="43">
        <v>8500</v>
      </c>
      <c r="F16" s="496">
        <v>39539</v>
      </c>
      <c r="G16" s="494" t="s">
        <v>377</v>
      </c>
    </row>
    <row r="17" spans="1:7" ht="15" customHeight="1">
      <c r="A17" s="701"/>
      <c r="B17" s="1128"/>
      <c r="C17" s="711"/>
      <c r="D17" s="1129" t="s">
        <v>379</v>
      </c>
      <c r="E17" s="90"/>
      <c r="F17" s="90"/>
      <c r="G17" s="494" t="s">
        <v>378</v>
      </c>
    </row>
    <row r="18" spans="1:7" ht="15" customHeight="1">
      <c r="A18" s="1127"/>
      <c r="B18" s="497"/>
      <c r="C18" s="108"/>
      <c r="D18" s="1130"/>
      <c r="E18" s="110"/>
      <c r="F18" s="110"/>
      <c r="G18" s="498"/>
    </row>
    <row r="19" spans="1:7" ht="15" customHeight="1">
      <c r="A19" s="1038" t="s">
        <v>1649</v>
      </c>
      <c r="B19" s="499"/>
      <c r="C19" s="83"/>
      <c r="D19" s="493"/>
      <c r="E19" s="90"/>
      <c r="F19" s="90"/>
      <c r="G19" s="494"/>
    </row>
    <row r="20" spans="1:7" ht="13.5" customHeight="1">
      <c r="A20" s="692"/>
      <c r="B20" s="1132" t="s">
        <v>1104</v>
      </c>
      <c r="C20" s="1132" t="s">
        <v>1105</v>
      </c>
      <c r="D20" s="500"/>
      <c r="E20" s="439"/>
      <c r="F20" s="474"/>
      <c r="G20" s="494" t="s">
        <v>1172</v>
      </c>
    </row>
    <row r="21" spans="1:7" ht="15" customHeight="1">
      <c r="A21" s="692"/>
      <c r="B21" s="1132"/>
      <c r="C21" s="1132"/>
      <c r="D21" s="500">
        <v>3037.48</v>
      </c>
      <c r="E21" s="439">
        <v>5644.59</v>
      </c>
      <c r="F21" s="474">
        <v>39814</v>
      </c>
      <c r="G21" s="494" t="s">
        <v>377</v>
      </c>
    </row>
    <row r="22" spans="1:7" ht="15" customHeight="1">
      <c r="A22" s="692"/>
      <c r="B22" s="1132"/>
      <c r="C22" s="1132"/>
      <c r="D22" s="1129" t="s">
        <v>1037</v>
      </c>
      <c r="E22" s="90"/>
      <c r="F22" s="90"/>
      <c r="G22" s="494" t="s">
        <v>380</v>
      </c>
    </row>
    <row r="23" spans="1:7" ht="15" customHeight="1">
      <c r="A23" s="1131"/>
      <c r="B23" s="501"/>
      <c r="C23" s="83"/>
      <c r="D23" s="1133"/>
      <c r="E23" s="90"/>
      <c r="F23" s="90"/>
      <c r="G23" s="494"/>
    </row>
    <row r="24" spans="1:7" ht="15" customHeight="1">
      <c r="A24" s="1126" t="s">
        <v>1650</v>
      </c>
      <c r="B24" s="490"/>
      <c r="C24" s="102"/>
      <c r="D24" s="491"/>
      <c r="E24" s="104"/>
      <c r="F24" s="104"/>
      <c r="G24" s="1134" t="s">
        <v>1036</v>
      </c>
    </row>
    <row r="25" spans="1:7" ht="15" customHeight="1">
      <c r="A25" s="701"/>
      <c r="B25" s="1128" t="s">
        <v>764</v>
      </c>
      <c r="C25" s="1128" t="s">
        <v>381</v>
      </c>
      <c r="D25" s="493"/>
      <c r="E25" s="90"/>
      <c r="F25" s="90"/>
      <c r="G25" s="1135"/>
    </row>
    <row r="26" spans="1:7" ht="15" customHeight="1">
      <c r="A26" s="701"/>
      <c r="B26" s="1128"/>
      <c r="C26" s="704"/>
      <c r="D26" s="502">
        <v>1891.18</v>
      </c>
      <c r="E26" s="439">
        <v>5850.14</v>
      </c>
      <c r="F26" s="503">
        <v>39234</v>
      </c>
      <c r="G26" s="1135"/>
    </row>
    <row r="27" spans="1:7" ht="15" customHeight="1">
      <c r="A27" s="701"/>
      <c r="B27" s="1128"/>
      <c r="C27" s="704"/>
      <c r="D27" s="1129" t="s">
        <v>382</v>
      </c>
      <c r="E27" s="90"/>
      <c r="F27" s="90"/>
      <c r="G27" s="1135"/>
    </row>
    <row r="28" spans="1:7" ht="15" customHeight="1">
      <c r="A28" s="1127"/>
      <c r="B28" s="108"/>
      <c r="C28" s="108"/>
      <c r="D28" s="1133"/>
      <c r="E28" s="110"/>
      <c r="F28" s="110"/>
      <c r="G28" s="1136"/>
    </row>
    <row r="29" spans="1:7" ht="15" customHeight="1">
      <c r="A29" s="1137" t="s">
        <v>1106</v>
      </c>
      <c r="B29" s="1039" t="s">
        <v>1107</v>
      </c>
      <c r="C29" s="1039" t="s">
        <v>386</v>
      </c>
      <c r="D29" s="493"/>
      <c r="E29" s="90"/>
      <c r="F29" s="90"/>
      <c r="G29" s="494" t="s">
        <v>383</v>
      </c>
    </row>
    <row r="30" spans="1:7" ht="15" customHeight="1">
      <c r="A30" s="1138"/>
      <c r="B30" s="1132"/>
      <c r="C30" s="1132"/>
      <c r="D30" s="493"/>
      <c r="E30" s="90"/>
      <c r="F30" s="90"/>
      <c r="G30" s="494" t="s">
        <v>384</v>
      </c>
    </row>
    <row r="31" spans="1:7" ht="15" customHeight="1">
      <c r="A31" s="1138"/>
      <c r="B31" s="1132"/>
      <c r="C31" s="1132"/>
      <c r="D31" s="493"/>
      <c r="E31" s="90"/>
      <c r="F31" s="90"/>
      <c r="G31" s="494" t="s">
        <v>385</v>
      </c>
    </row>
    <row r="32" spans="1:7" ht="15" customHeight="1">
      <c r="A32" s="1138"/>
      <c r="B32" s="1132"/>
      <c r="C32" s="1132"/>
      <c r="D32" s="504">
        <v>2214.42</v>
      </c>
      <c r="E32" s="439">
        <v>5869.03</v>
      </c>
      <c r="F32" s="503">
        <v>32082</v>
      </c>
      <c r="G32" s="494" t="s">
        <v>1173</v>
      </c>
    </row>
    <row r="33" spans="1:22" ht="15" customHeight="1">
      <c r="A33" s="1138"/>
      <c r="B33" s="1132"/>
      <c r="C33" s="1132"/>
      <c r="D33" s="1129" t="s">
        <v>1089</v>
      </c>
      <c r="E33" s="439"/>
      <c r="F33" s="503"/>
      <c r="G33" s="494" t="s">
        <v>826</v>
      </c>
      <c r="U33" s="80">
        <v>3458.8</v>
      </c>
      <c r="V33" s="505"/>
    </row>
    <row r="34" spans="1:7" ht="15" customHeight="1">
      <c r="A34" s="1138"/>
      <c r="B34" s="1132"/>
      <c r="C34" s="1132"/>
      <c r="D34" s="1129"/>
      <c r="E34" s="90"/>
      <c r="F34" s="90"/>
      <c r="G34" s="494" t="s">
        <v>387</v>
      </c>
    </row>
    <row r="35" spans="1:7" ht="15" customHeight="1">
      <c r="A35" s="1139"/>
      <c r="B35" s="1140"/>
      <c r="C35" s="1140"/>
      <c r="D35" s="506"/>
      <c r="E35" s="90"/>
      <c r="F35" s="90"/>
      <c r="G35" s="494" t="s">
        <v>787</v>
      </c>
    </row>
    <row r="36" spans="1:7" ht="15" customHeight="1">
      <c r="A36" s="1144" t="s">
        <v>389</v>
      </c>
      <c r="B36" s="1039" t="s">
        <v>1108</v>
      </c>
      <c r="C36" s="1039" t="s">
        <v>1109</v>
      </c>
      <c r="D36" s="491"/>
      <c r="E36" s="104"/>
      <c r="F36" s="104"/>
      <c r="G36" s="507" t="s">
        <v>827</v>
      </c>
    </row>
    <row r="37" spans="1:7" ht="15" customHeight="1">
      <c r="A37" s="688"/>
      <c r="B37" s="1132"/>
      <c r="C37" s="1132"/>
      <c r="D37" s="508"/>
      <c r="E37" s="509"/>
      <c r="F37" s="503"/>
      <c r="G37" s="494" t="s">
        <v>388</v>
      </c>
    </row>
    <row r="38" spans="1:7" ht="15" customHeight="1">
      <c r="A38" s="688"/>
      <c r="B38" s="1132"/>
      <c r="C38" s="1132"/>
      <c r="E38" s="510"/>
      <c r="G38" s="494" t="s">
        <v>390</v>
      </c>
    </row>
    <row r="39" spans="1:7" ht="15" customHeight="1">
      <c r="A39" s="688"/>
      <c r="B39" s="1132"/>
      <c r="C39" s="1132"/>
      <c r="D39" s="508">
        <v>3126.68</v>
      </c>
      <c r="E39" s="509">
        <v>10039.19</v>
      </c>
      <c r="F39" s="503">
        <v>31709</v>
      </c>
      <c r="G39" s="494" t="s">
        <v>391</v>
      </c>
    </row>
    <row r="40" spans="1:7" ht="15" customHeight="1">
      <c r="A40" s="688"/>
      <c r="B40" s="1132"/>
      <c r="C40" s="1132"/>
      <c r="D40" s="1129" t="s">
        <v>1090</v>
      </c>
      <c r="E40" s="90"/>
      <c r="F40" s="511" t="s">
        <v>1174</v>
      </c>
      <c r="G40" s="494" t="s">
        <v>392</v>
      </c>
    </row>
    <row r="41" spans="1:7" ht="15" customHeight="1">
      <c r="A41" s="688"/>
      <c r="B41" s="1132"/>
      <c r="C41" s="1132"/>
      <c r="D41" s="1129"/>
      <c r="E41" s="90"/>
      <c r="F41" s="90"/>
      <c r="G41" s="494" t="s">
        <v>393</v>
      </c>
    </row>
    <row r="42" spans="1:7" ht="15" customHeight="1">
      <c r="A42" s="1145"/>
      <c r="B42" s="1146"/>
      <c r="C42" s="1146"/>
      <c r="D42" s="512"/>
      <c r="E42" s="115"/>
      <c r="F42" s="115"/>
      <c r="G42" s="513" t="s">
        <v>394</v>
      </c>
    </row>
    <row r="43" spans="1:7" ht="15" customHeight="1">
      <c r="A43" s="78"/>
      <c r="B43" s="514"/>
      <c r="C43" s="78"/>
      <c r="D43" s="179"/>
      <c r="E43" s="78"/>
      <c r="F43" s="78"/>
      <c r="G43" s="515"/>
    </row>
    <row r="44" spans="1:7" ht="15" customHeight="1">
      <c r="A44" s="78"/>
      <c r="B44" s="514"/>
      <c r="C44" s="78"/>
      <c r="D44" s="179"/>
      <c r="E44" s="78"/>
      <c r="F44" s="78"/>
      <c r="G44" s="515"/>
    </row>
    <row r="45" spans="1:7" ht="15" customHeight="1">
      <c r="A45" s="160"/>
      <c r="B45" s="516"/>
      <c r="C45" s="160"/>
      <c r="D45" s="517"/>
      <c r="E45" s="160"/>
      <c r="F45" s="160"/>
      <c r="G45" s="10" t="s">
        <v>475</v>
      </c>
    </row>
    <row r="46" spans="1:7" ht="15" customHeight="1">
      <c r="A46" s="11" t="s">
        <v>499</v>
      </c>
      <c r="B46" s="385" t="s">
        <v>500</v>
      </c>
      <c r="C46" s="36" t="s">
        <v>669</v>
      </c>
      <c r="D46" s="36" t="s">
        <v>614</v>
      </c>
      <c r="E46" s="36" t="s">
        <v>613</v>
      </c>
      <c r="F46" s="36" t="s">
        <v>0</v>
      </c>
      <c r="G46" s="13" t="s">
        <v>720</v>
      </c>
    </row>
    <row r="47" spans="1:7" ht="15" customHeight="1">
      <c r="A47" s="700" t="s">
        <v>1110</v>
      </c>
      <c r="B47" s="1147" t="s">
        <v>395</v>
      </c>
      <c r="C47" s="1147" t="s">
        <v>1218</v>
      </c>
      <c r="D47" s="1148">
        <v>485</v>
      </c>
      <c r="E47" s="1152">
        <v>532.17</v>
      </c>
      <c r="F47" s="1154">
        <v>31026</v>
      </c>
      <c r="G47" s="518" t="s">
        <v>396</v>
      </c>
    </row>
    <row r="48" spans="1:7" ht="15" customHeight="1">
      <c r="A48" s="701"/>
      <c r="B48" s="1128"/>
      <c r="C48" s="1128"/>
      <c r="D48" s="1149"/>
      <c r="E48" s="1153"/>
      <c r="F48" s="1155"/>
      <c r="G48" s="494" t="s">
        <v>794</v>
      </c>
    </row>
    <row r="49" spans="1:7" ht="15" customHeight="1">
      <c r="A49" s="701"/>
      <c r="B49" s="1128"/>
      <c r="C49" s="704"/>
      <c r="D49" s="1149"/>
      <c r="E49" s="1153"/>
      <c r="F49" s="1155"/>
      <c r="G49" s="519" t="s">
        <v>795</v>
      </c>
    </row>
    <row r="50" spans="1:7" ht="15" customHeight="1">
      <c r="A50" s="1126" t="s">
        <v>1651</v>
      </c>
      <c r="B50" s="490"/>
      <c r="C50" s="1040" t="s">
        <v>1219</v>
      </c>
      <c r="D50" s="491"/>
      <c r="E50" s="520"/>
      <c r="F50" s="104"/>
      <c r="G50" s="1134" t="s">
        <v>1039</v>
      </c>
    </row>
    <row r="51" spans="1:7" ht="15" customHeight="1">
      <c r="A51" s="701"/>
      <c r="B51" s="501"/>
      <c r="C51" s="1128"/>
      <c r="D51" s="493"/>
      <c r="E51" s="521"/>
      <c r="F51" s="90"/>
      <c r="G51" s="1141"/>
    </row>
    <row r="52" spans="1:7" ht="15" customHeight="1">
      <c r="A52" s="701"/>
      <c r="B52" s="501" t="s">
        <v>765</v>
      </c>
      <c r="C52" s="1128"/>
      <c r="D52" s="495">
        <v>1964.96</v>
      </c>
      <c r="E52" s="509">
        <v>5523</v>
      </c>
      <c r="F52" s="503">
        <v>37708</v>
      </c>
      <c r="G52" s="1141"/>
    </row>
    <row r="53" spans="1:7" ht="15" customHeight="1">
      <c r="A53" s="701"/>
      <c r="B53" s="501"/>
      <c r="C53" s="1128"/>
      <c r="D53" s="1129" t="s">
        <v>1040</v>
      </c>
      <c r="E53" s="521"/>
      <c r="F53" s="90"/>
      <c r="G53" s="1141"/>
    </row>
    <row r="54" spans="1:7" ht="15" customHeight="1">
      <c r="A54" s="1127"/>
      <c r="B54" s="497"/>
      <c r="C54" s="1156"/>
      <c r="D54" s="1143"/>
      <c r="E54" s="522"/>
      <c r="F54" s="110"/>
      <c r="G54" s="1142"/>
    </row>
    <row r="55" spans="1:7" ht="13.5">
      <c r="A55" s="701" t="s">
        <v>1652</v>
      </c>
      <c r="B55" s="501"/>
      <c r="C55" s="1128" t="s">
        <v>397</v>
      </c>
      <c r="D55" s="493"/>
      <c r="E55" s="521"/>
      <c r="F55" s="90"/>
      <c r="G55" s="1134" t="s">
        <v>1111</v>
      </c>
    </row>
    <row r="56" spans="1:7" ht="15" customHeight="1">
      <c r="A56" s="701"/>
      <c r="B56" s="1128" t="s">
        <v>1112</v>
      </c>
      <c r="C56" s="1128"/>
      <c r="D56" s="493"/>
      <c r="E56" s="521"/>
      <c r="F56" s="90"/>
      <c r="G56" s="1141"/>
    </row>
    <row r="57" spans="1:7" ht="15" customHeight="1">
      <c r="A57" s="701"/>
      <c r="B57" s="1128"/>
      <c r="C57" s="1128"/>
      <c r="D57" s="500">
        <v>1724</v>
      </c>
      <c r="E57" s="521">
        <v>1515.59</v>
      </c>
      <c r="F57" s="503">
        <v>28369</v>
      </c>
      <c r="G57" s="1141"/>
    </row>
    <row r="58" spans="1:7" ht="15" customHeight="1">
      <c r="A58" s="701"/>
      <c r="B58" s="1128"/>
      <c r="C58" s="1128"/>
      <c r="D58" s="1129" t="s">
        <v>1091</v>
      </c>
      <c r="E58" s="521"/>
      <c r="F58" s="90"/>
      <c r="G58" s="1141"/>
    </row>
    <row r="59" spans="1:7" ht="15" customHeight="1">
      <c r="A59" s="701"/>
      <c r="B59" s="501"/>
      <c r="C59" s="1128"/>
      <c r="D59" s="1129"/>
      <c r="E59" s="521"/>
      <c r="F59" s="503"/>
      <c r="G59" s="1142"/>
    </row>
    <row r="60" spans="1:7" ht="15" customHeight="1">
      <c r="A60" s="523"/>
      <c r="B60" s="490"/>
      <c r="C60" s="490"/>
      <c r="D60" s="524"/>
      <c r="E60" s="520"/>
      <c r="F60" s="525"/>
      <c r="G60" s="526"/>
    </row>
    <row r="61" spans="1:7" ht="15" customHeight="1">
      <c r="A61" s="692" t="s">
        <v>796</v>
      </c>
      <c r="B61" s="1132" t="s">
        <v>1113</v>
      </c>
      <c r="C61" s="1132" t="s">
        <v>386</v>
      </c>
      <c r="D61" s="500"/>
      <c r="E61" s="1150">
        <v>7956.89</v>
      </c>
      <c r="F61" s="1151">
        <v>40725</v>
      </c>
      <c r="G61" s="1141" t="s">
        <v>1038</v>
      </c>
    </row>
    <row r="62" spans="1:7" ht="15" customHeight="1">
      <c r="A62" s="688"/>
      <c r="B62" s="1132"/>
      <c r="C62" s="1132"/>
      <c r="D62" s="527">
        <v>3925.71</v>
      </c>
      <c r="E62" s="1150"/>
      <c r="F62" s="1151"/>
      <c r="G62" s="1135"/>
    </row>
    <row r="63" spans="1:7" ht="15" customHeight="1">
      <c r="A63" s="688"/>
      <c r="B63" s="1132"/>
      <c r="C63" s="1132"/>
      <c r="D63" s="1129" t="s">
        <v>1128</v>
      </c>
      <c r="E63" s="1150"/>
      <c r="F63" s="1151"/>
      <c r="G63" s="1135"/>
    </row>
    <row r="64" spans="1:7" ht="15" customHeight="1">
      <c r="A64" s="528"/>
      <c r="B64" s="529"/>
      <c r="C64" s="529"/>
      <c r="D64" s="1133"/>
      <c r="E64" s="530"/>
      <c r="F64" s="531"/>
      <c r="G64" s="532"/>
    </row>
    <row r="65" spans="1:7" ht="15" customHeight="1">
      <c r="A65" s="533"/>
      <c r="B65" s="534"/>
      <c r="C65" s="534"/>
      <c r="D65" s="506"/>
      <c r="E65" s="535"/>
      <c r="F65" s="496"/>
      <c r="G65" s="536"/>
    </row>
    <row r="66" spans="1:7" ht="15" customHeight="1">
      <c r="A66" s="701" t="s">
        <v>1653</v>
      </c>
      <c r="B66" s="1132" t="s">
        <v>398</v>
      </c>
      <c r="C66" s="1128" t="s">
        <v>399</v>
      </c>
      <c r="D66" s="537"/>
      <c r="E66" s="1153">
        <v>18828.18</v>
      </c>
      <c r="F66" s="1155">
        <v>39904</v>
      </c>
      <c r="G66" s="494"/>
    </row>
    <row r="67" spans="1:7" ht="15" customHeight="1">
      <c r="A67" s="1138"/>
      <c r="B67" s="1132"/>
      <c r="C67" s="1128"/>
      <c r="D67" s="538">
        <v>4095.05</v>
      </c>
      <c r="E67" s="1153"/>
      <c r="F67" s="1155"/>
      <c r="G67" s="494" t="s">
        <v>402</v>
      </c>
    </row>
    <row r="68" spans="1:7" ht="15" customHeight="1">
      <c r="A68" s="1138"/>
      <c r="B68" s="1132"/>
      <c r="C68" s="1128"/>
      <c r="D68" s="1157" t="s">
        <v>1114</v>
      </c>
      <c r="E68" s="1153"/>
      <c r="F68" s="1155"/>
      <c r="G68" s="494"/>
    </row>
    <row r="69" spans="1:7" ht="15" customHeight="1">
      <c r="A69" s="82"/>
      <c r="B69" s="529"/>
      <c r="C69" s="497"/>
      <c r="D69" s="1158"/>
      <c r="E69" s="521"/>
      <c r="F69" s="503"/>
      <c r="G69" s="494"/>
    </row>
    <row r="70" spans="1:7" ht="15" customHeight="1">
      <c r="A70" s="1038" t="s">
        <v>400</v>
      </c>
      <c r="B70" s="1039" t="s">
        <v>401</v>
      </c>
      <c r="C70" s="1040" t="s">
        <v>1220</v>
      </c>
      <c r="D70" s="1160">
        <v>1695.66</v>
      </c>
      <c r="E70" s="1163">
        <v>8421.27</v>
      </c>
      <c r="F70" s="104"/>
      <c r="G70" s="507" t="s">
        <v>828</v>
      </c>
    </row>
    <row r="71" spans="1:7" ht="15" customHeight="1">
      <c r="A71" s="692"/>
      <c r="B71" s="1132"/>
      <c r="C71" s="704"/>
      <c r="D71" s="1161"/>
      <c r="E71" s="1150"/>
      <c r="F71" s="539" t="s">
        <v>1115</v>
      </c>
      <c r="G71" s="494" t="s">
        <v>829</v>
      </c>
    </row>
    <row r="72" spans="1:7" ht="15" customHeight="1">
      <c r="A72" s="1159"/>
      <c r="B72" s="1146"/>
      <c r="C72" s="705"/>
      <c r="D72" s="1162"/>
      <c r="E72" s="1164"/>
      <c r="F72" s="540" t="s">
        <v>1116</v>
      </c>
      <c r="G72" s="513" t="s">
        <v>402</v>
      </c>
    </row>
    <row r="73" spans="1:7" ht="15" customHeight="1">
      <c r="A73" s="78"/>
      <c r="B73" s="514"/>
      <c r="C73" s="514"/>
      <c r="D73" s="541"/>
      <c r="E73" s="542"/>
      <c r="F73" s="543"/>
      <c r="G73" s="514"/>
    </row>
    <row r="74" spans="1:7" ht="15" customHeight="1">
      <c r="A74" s="78"/>
      <c r="B74" s="514"/>
      <c r="C74" s="514"/>
      <c r="D74" s="541"/>
      <c r="E74" s="542"/>
      <c r="F74" s="543"/>
      <c r="G74" s="514"/>
    </row>
    <row r="75" spans="1:7" ht="15" customHeight="1">
      <c r="A75" s="78"/>
      <c r="B75" s="514"/>
      <c r="C75" s="514"/>
      <c r="D75" s="541"/>
      <c r="E75" s="542"/>
      <c r="F75" s="543"/>
      <c r="G75" s="514"/>
    </row>
    <row r="76" spans="1:7" ht="15" customHeight="1">
      <c r="A76" s="78"/>
      <c r="B76" s="514"/>
      <c r="C76" s="514"/>
      <c r="D76" s="541"/>
      <c r="E76" s="542"/>
      <c r="F76" s="543"/>
      <c r="G76" s="514"/>
    </row>
    <row r="77" ht="15" customHeight="1">
      <c r="D77" s="544"/>
    </row>
    <row r="78" spans="4:5" ht="15" customHeight="1">
      <c r="D78" s="544"/>
      <c r="E78" s="545"/>
    </row>
    <row r="79" spans="4:5" ht="15" customHeight="1">
      <c r="D79" s="546"/>
      <c r="E79" s="547"/>
    </row>
    <row r="80" spans="4:5" ht="15" customHeight="1">
      <c r="D80" s="544"/>
      <c r="E80" s="545"/>
    </row>
    <row r="81" ht="15" customHeight="1">
      <c r="D81" s="544"/>
    </row>
    <row r="82" ht="15" customHeight="1">
      <c r="F82" s="548"/>
    </row>
    <row r="83" spans="2:7" ht="15" customHeight="1">
      <c r="B83" s="549"/>
      <c r="C83" s="549"/>
      <c r="D83" s="545"/>
      <c r="E83" s="545"/>
      <c r="F83" s="548"/>
      <c r="G83" s="549"/>
    </row>
    <row r="84" spans="4:7" ht="15" customHeight="1">
      <c r="D84" s="550"/>
      <c r="E84" s="547"/>
      <c r="F84" s="548"/>
      <c r="G84" s="549"/>
    </row>
    <row r="85" spans="1:7" ht="15" customHeight="1">
      <c r="A85" s="549"/>
      <c r="B85" s="549"/>
      <c r="F85" s="548"/>
      <c r="G85" s="549"/>
    </row>
    <row r="86" spans="1:7" ht="15" customHeight="1">
      <c r="A86" s="549"/>
      <c r="B86" s="549"/>
      <c r="C86" s="549"/>
      <c r="F86" s="548"/>
      <c r="G86" s="549"/>
    </row>
    <row r="87" spans="1:7" ht="15" customHeight="1">
      <c r="A87" s="549"/>
      <c r="B87" s="549"/>
      <c r="C87" s="549"/>
      <c r="F87" s="548"/>
      <c r="G87" s="549"/>
    </row>
    <row r="89" ht="15" customHeight="1">
      <c r="B89" s="505"/>
    </row>
    <row r="97" spans="1:7" ht="15" customHeight="1">
      <c r="A97" s="78"/>
      <c r="B97" s="78"/>
      <c r="C97" s="78"/>
      <c r="D97" s="551"/>
      <c r="E97" s="551"/>
      <c r="F97" s="543"/>
      <c r="G97" s="78"/>
    </row>
    <row r="98" spans="1:7" ht="15" customHeight="1">
      <c r="A98" s="78"/>
      <c r="B98" s="78"/>
      <c r="C98" s="78"/>
      <c r="D98" s="78"/>
      <c r="E98" s="78"/>
      <c r="F98" s="78"/>
      <c r="G98" s="78"/>
    </row>
    <row r="99" spans="1:7" ht="15" customHeight="1">
      <c r="A99" s="78"/>
      <c r="B99" s="78"/>
      <c r="C99" s="78"/>
      <c r="D99" s="78"/>
      <c r="E99" s="78"/>
      <c r="F99" s="78"/>
      <c r="G99" s="78"/>
    </row>
    <row r="100" spans="1:7" ht="15" customHeight="1">
      <c r="A100" s="78"/>
      <c r="B100" s="78"/>
      <c r="C100" s="78"/>
      <c r="D100" s="78"/>
      <c r="E100" s="78"/>
      <c r="F100" s="78"/>
      <c r="G100" s="78"/>
    </row>
    <row r="101" spans="1:7" ht="15" customHeight="1">
      <c r="A101" s="78"/>
      <c r="B101" s="78"/>
      <c r="C101" s="78"/>
      <c r="D101" s="78"/>
      <c r="E101" s="78"/>
      <c r="F101" s="78"/>
      <c r="G101" s="78"/>
    </row>
    <row r="102" spans="1:7" ht="15" customHeight="1">
      <c r="A102" s="78"/>
      <c r="B102" s="78"/>
      <c r="C102" s="78"/>
      <c r="D102" s="78"/>
      <c r="E102" s="78"/>
      <c r="F102" s="78"/>
      <c r="G102" s="78"/>
    </row>
    <row r="103" spans="1:7" ht="15" customHeight="1">
      <c r="A103" s="78"/>
      <c r="B103" s="78"/>
      <c r="C103" s="78"/>
      <c r="D103" s="78"/>
      <c r="E103" s="78"/>
      <c r="F103" s="78"/>
      <c r="G103" s="78"/>
    </row>
    <row r="104" spans="1:7" ht="15" customHeight="1">
      <c r="A104" s="78"/>
      <c r="B104" s="78"/>
      <c r="C104" s="78"/>
      <c r="D104" s="78"/>
      <c r="E104" s="78"/>
      <c r="F104" s="78"/>
      <c r="G104" s="78"/>
    </row>
    <row r="105" spans="1:7" ht="15" customHeight="1">
      <c r="A105" s="78"/>
      <c r="B105" s="78"/>
      <c r="C105" s="78"/>
      <c r="D105" s="551"/>
      <c r="E105" s="551"/>
      <c r="F105" s="543"/>
      <c r="G105" s="78"/>
    </row>
    <row r="106" spans="1:7" ht="15" customHeight="1">
      <c r="A106" s="78"/>
      <c r="B106" s="78"/>
      <c r="C106" s="78"/>
      <c r="D106" s="78"/>
      <c r="E106" s="78"/>
      <c r="F106" s="78"/>
      <c r="G106" s="78"/>
    </row>
    <row r="107" spans="1:7" ht="15" customHeight="1">
      <c r="A107" s="78"/>
      <c r="B107" s="78"/>
      <c r="C107" s="78"/>
      <c r="D107" s="78"/>
      <c r="E107" s="78"/>
      <c r="F107" s="78"/>
      <c r="G107" s="78"/>
    </row>
    <row r="108" spans="1:7" ht="15" customHeight="1">
      <c r="A108" s="78"/>
      <c r="B108" s="78"/>
      <c r="C108" s="78"/>
      <c r="D108" s="78"/>
      <c r="E108" s="78"/>
      <c r="F108" s="78"/>
      <c r="G108" s="78"/>
    </row>
    <row r="109" spans="1:7" ht="15" customHeight="1">
      <c r="A109" s="78"/>
      <c r="B109" s="78"/>
      <c r="C109" s="78"/>
      <c r="D109" s="78"/>
      <c r="E109" s="78"/>
      <c r="F109" s="78"/>
      <c r="G109" s="78"/>
    </row>
    <row r="110" spans="1:7" ht="15" customHeight="1">
      <c r="A110" s="78"/>
      <c r="B110" s="78"/>
      <c r="C110" s="78"/>
      <c r="D110" s="78"/>
      <c r="E110" s="78"/>
      <c r="F110" s="78"/>
      <c r="G110" s="78"/>
    </row>
    <row r="111" spans="1:7" ht="15" customHeight="1">
      <c r="A111" s="78"/>
      <c r="B111" s="78"/>
      <c r="C111" s="78"/>
      <c r="D111" s="78"/>
      <c r="E111" s="78"/>
      <c r="F111" s="78"/>
      <c r="G111" s="78"/>
    </row>
    <row r="112" spans="1:7" ht="15" customHeight="1">
      <c r="A112" s="78"/>
      <c r="B112" s="78"/>
      <c r="C112" s="78"/>
      <c r="D112" s="78"/>
      <c r="E112" s="78"/>
      <c r="F112" s="78"/>
      <c r="G112" s="78"/>
    </row>
    <row r="113" spans="1:7" ht="15" customHeight="1">
      <c r="A113" s="78"/>
      <c r="B113" s="78"/>
      <c r="C113" s="78"/>
      <c r="D113" s="78"/>
      <c r="E113" s="78"/>
      <c r="F113" s="78"/>
      <c r="G113" s="78"/>
    </row>
    <row r="114" spans="1:7" ht="15" customHeight="1">
      <c r="A114" s="78"/>
      <c r="B114" s="78"/>
      <c r="C114" s="78"/>
      <c r="D114" s="78"/>
      <c r="E114" s="78"/>
      <c r="F114" s="78"/>
      <c r="G114" s="78"/>
    </row>
    <row r="115" spans="1:7" ht="15" customHeight="1">
      <c r="A115" s="78"/>
      <c r="B115" s="78"/>
      <c r="C115" s="78"/>
      <c r="D115" s="551"/>
      <c r="E115" s="78"/>
      <c r="F115" s="78"/>
      <c r="G115" s="78"/>
    </row>
    <row r="116" spans="1:7" ht="15" customHeight="1">
      <c r="A116" s="78"/>
      <c r="B116" s="78"/>
      <c r="C116" s="78"/>
      <c r="D116" s="78"/>
      <c r="E116" s="78"/>
      <c r="F116" s="78"/>
      <c r="G116" s="78"/>
    </row>
    <row r="117" spans="1:7" ht="15" customHeight="1">
      <c r="A117" s="78"/>
      <c r="B117" s="78"/>
      <c r="C117" s="78"/>
      <c r="D117" s="78"/>
      <c r="E117" s="78"/>
      <c r="F117" s="78"/>
      <c r="G117" s="78"/>
    </row>
    <row r="118" spans="1:7" ht="15" customHeight="1">
      <c r="A118" s="78"/>
      <c r="B118" s="78"/>
      <c r="C118" s="78"/>
      <c r="D118" s="78"/>
      <c r="E118" s="78"/>
      <c r="F118" s="78"/>
      <c r="G118" s="78"/>
    </row>
    <row r="119" spans="1:7" ht="15" customHeight="1">
      <c r="A119" s="78"/>
      <c r="B119" s="78"/>
      <c r="C119" s="78"/>
      <c r="D119" s="78"/>
      <c r="E119" s="78"/>
      <c r="F119" s="78"/>
      <c r="G119" s="78"/>
    </row>
  </sheetData>
  <sheetProtection/>
  <mergeCells count="71">
    <mergeCell ref="A70:A72"/>
    <mergeCell ref="B70:B72"/>
    <mergeCell ref="C70:C72"/>
    <mergeCell ref="D70:D72"/>
    <mergeCell ref="E70:E72"/>
    <mergeCell ref="G61:G63"/>
    <mergeCell ref="D63:D64"/>
    <mergeCell ref="A66:A68"/>
    <mergeCell ref="B66:B68"/>
    <mergeCell ref="C66:C68"/>
    <mergeCell ref="E66:E68"/>
    <mergeCell ref="F66:F68"/>
    <mergeCell ref="D68:D69"/>
    <mergeCell ref="A55:A59"/>
    <mergeCell ref="C55:C59"/>
    <mergeCell ref="G55:G59"/>
    <mergeCell ref="B56:B58"/>
    <mergeCell ref="D58:D59"/>
    <mergeCell ref="A61:A63"/>
    <mergeCell ref="B61:B63"/>
    <mergeCell ref="C61:C63"/>
    <mergeCell ref="E61:E63"/>
    <mergeCell ref="F61:F63"/>
    <mergeCell ref="E47:E49"/>
    <mergeCell ref="F47:F49"/>
    <mergeCell ref="A50:A54"/>
    <mergeCell ref="C50:C54"/>
    <mergeCell ref="G50:G54"/>
    <mergeCell ref="D53:D54"/>
    <mergeCell ref="A36:A42"/>
    <mergeCell ref="B36:B42"/>
    <mergeCell ref="C36:C42"/>
    <mergeCell ref="D40:D41"/>
    <mergeCell ref="A47:A49"/>
    <mergeCell ref="B47:B49"/>
    <mergeCell ref="C47:C49"/>
    <mergeCell ref="D47:D49"/>
    <mergeCell ref="A24:A28"/>
    <mergeCell ref="G24:G28"/>
    <mergeCell ref="B25:B27"/>
    <mergeCell ref="C25:C27"/>
    <mergeCell ref="D27:D28"/>
    <mergeCell ref="A29:A35"/>
    <mergeCell ref="B29:B35"/>
    <mergeCell ref="C29:C35"/>
    <mergeCell ref="D33:D34"/>
    <mergeCell ref="G12:G13"/>
    <mergeCell ref="A14:A18"/>
    <mergeCell ref="B15:B17"/>
    <mergeCell ref="C15:C17"/>
    <mergeCell ref="D17:D18"/>
    <mergeCell ref="A19:A23"/>
    <mergeCell ref="B20:B22"/>
    <mergeCell ref="C20:C22"/>
    <mergeCell ref="D22:D23"/>
    <mergeCell ref="E10:E11"/>
    <mergeCell ref="F10:F11"/>
    <mergeCell ref="A12:A13"/>
    <mergeCell ref="B12:B13"/>
    <mergeCell ref="C12:C13"/>
    <mergeCell ref="D12:D13"/>
    <mergeCell ref="E12:E13"/>
    <mergeCell ref="F12:F13"/>
    <mergeCell ref="A3:A9"/>
    <mergeCell ref="B3:B9"/>
    <mergeCell ref="C3:C9"/>
    <mergeCell ref="D7:D8"/>
    <mergeCell ref="A10:A11"/>
    <mergeCell ref="B10:B11"/>
    <mergeCell ref="C10:C11"/>
    <mergeCell ref="D10:D1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rowBreaks count="1" manualBreakCount="1">
    <brk id="44" max="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5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5.375" style="9" customWidth="1"/>
    <col min="2" max="2" width="14.50390625" style="9" customWidth="1"/>
    <col min="3" max="3" width="12.50390625" style="9" customWidth="1"/>
    <col min="4" max="4" width="10.75390625" style="280" customWidth="1"/>
    <col min="5" max="5" width="10.25390625" style="579" customWidth="1"/>
    <col min="6" max="6" width="10.375" style="9" customWidth="1"/>
    <col min="7" max="7" width="12.875" style="9" bestFit="1" customWidth="1"/>
    <col min="8" max="16384" width="9.00390625" style="9" customWidth="1"/>
  </cols>
  <sheetData>
    <row r="1" spans="1:7" ht="15.75" customHeight="1">
      <c r="A1" s="35" t="s">
        <v>766</v>
      </c>
      <c r="B1" s="35"/>
      <c r="C1" s="35"/>
      <c r="D1" s="325"/>
      <c r="E1" s="552"/>
      <c r="F1" s="35"/>
      <c r="G1" s="10" t="s">
        <v>475</v>
      </c>
    </row>
    <row r="2" spans="1:7" ht="15" customHeight="1">
      <c r="A2" s="11" t="s">
        <v>499</v>
      </c>
      <c r="B2" s="36" t="s">
        <v>500</v>
      </c>
      <c r="C2" s="36" t="s">
        <v>669</v>
      </c>
      <c r="D2" s="36" t="s">
        <v>614</v>
      </c>
      <c r="E2" s="553" t="s">
        <v>613</v>
      </c>
      <c r="F2" s="36" t="s">
        <v>0</v>
      </c>
      <c r="G2" s="13" t="s">
        <v>720</v>
      </c>
    </row>
    <row r="3" spans="1:7" ht="15" customHeight="1">
      <c r="A3" s="14"/>
      <c r="B3" s="271"/>
      <c r="C3" s="271"/>
      <c r="D3" s="12"/>
      <c r="E3" s="554"/>
      <c r="F3" s="322"/>
      <c r="G3" s="555" t="s">
        <v>845</v>
      </c>
    </row>
    <row r="4" spans="1:7" ht="15" customHeight="1">
      <c r="A4" s="556"/>
      <c r="B4" s="389"/>
      <c r="C4" s="37"/>
      <c r="D4" s="557"/>
      <c r="E4" s="558"/>
      <c r="F4" s="48"/>
      <c r="G4" s="46" t="s">
        <v>846</v>
      </c>
    </row>
    <row r="5" spans="1:7" ht="15" customHeight="1">
      <c r="A5" s="1174" t="s">
        <v>403</v>
      </c>
      <c r="B5" s="389"/>
      <c r="C5" s="37"/>
      <c r="D5" s="557"/>
      <c r="E5" s="558"/>
      <c r="F5" s="48"/>
      <c r="G5" s="46" t="s">
        <v>1175</v>
      </c>
    </row>
    <row r="6" spans="1:7" ht="15" customHeight="1">
      <c r="A6" s="1174"/>
      <c r="B6" s="1176" t="s">
        <v>1043</v>
      </c>
      <c r="C6" s="1176" t="s">
        <v>363</v>
      </c>
      <c r="D6" s="557"/>
      <c r="E6" s="558"/>
      <c r="F6" s="48"/>
      <c r="G6" s="46" t="s">
        <v>1178</v>
      </c>
    </row>
    <row r="7" spans="1:7" ht="15" customHeight="1">
      <c r="A7" s="1174"/>
      <c r="B7" s="1176"/>
      <c r="C7" s="1176"/>
      <c r="D7" s="53">
        <v>10342.21</v>
      </c>
      <c r="E7" s="558">
        <v>12855.17</v>
      </c>
      <c r="F7" s="474">
        <v>30256</v>
      </c>
      <c r="G7" s="46" t="s">
        <v>404</v>
      </c>
    </row>
    <row r="8" spans="1:7" ht="15" customHeight="1">
      <c r="A8" s="1174"/>
      <c r="B8" s="1176"/>
      <c r="C8" s="1176"/>
      <c r="D8" s="1175" t="s">
        <v>1085</v>
      </c>
      <c r="E8" s="558"/>
      <c r="F8" s="48"/>
      <c r="G8" s="46" t="s">
        <v>405</v>
      </c>
    </row>
    <row r="9" spans="1:7" ht="15" customHeight="1">
      <c r="A9" s="1174"/>
      <c r="B9" s="389"/>
      <c r="C9" s="37"/>
      <c r="D9" s="1175"/>
      <c r="E9" s="558"/>
      <c r="F9" s="48"/>
      <c r="G9" s="46" t="s">
        <v>406</v>
      </c>
    </row>
    <row r="10" spans="1:7" ht="15" customHeight="1">
      <c r="A10" s="559"/>
      <c r="B10" s="389"/>
      <c r="C10" s="37"/>
      <c r="D10" s="1175"/>
      <c r="E10" s="558"/>
      <c r="F10" s="48"/>
      <c r="G10" s="46" t="s">
        <v>407</v>
      </c>
    </row>
    <row r="11" spans="1:7" ht="15" customHeight="1">
      <c r="A11" s="556"/>
      <c r="B11" s="389"/>
      <c r="C11" s="37"/>
      <c r="D11" s="560"/>
      <c r="E11" s="558"/>
      <c r="F11" s="48"/>
      <c r="G11" s="46" t="s">
        <v>1179</v>
      </c>
    </row>
    <row r="12" spans="1:7" ht="15" customHeight="1">
      <c r="A12" s="190"/>
      <c r="B12" s="191"/>
      <c r="C12" s="191"/>
      <c r="D12" s="561"/>
      <c r="E12" s="562"/>
      <c r="F12" s="468"/>
      <c r="G12" s="563" t="s">
        <v>798</v>
      </c>
    </row>
    <row r="13" spans="1:7" ht="15" customHeight="1">
      <c r="A13" s="559"/>
      <c r="B13" s="37"/>
      <c r="C13" s="564"/>
      <c r="D13" s="565"/>
      <c r="E13" s="566"/>
      <c r="F13" s="567"/>
      <c r="G13" s="46" t="s">
        <v>408</v>
      </c>
    </row>
    <row r="14" spans="1:7" ht="15" customHeight="1">
      <c r="A14" s="1174" t="s">
        <v>410</v>
      </c>
      <c r="B14" s="37"/>
      <c r="C14" s="1176" t="s">
        <v>411</v>
      </c>
      <c r="D14" s="457"/>
      <c r="E14" s="558"/>
      <c r="F14" s="474"/>
      <c r="G14" s="46" t="s">
        <v>409</v>
      </c>
    </row>
    <row r="15" spans="1:7" ht="15" customHeight="1">
      <c r="A15" s="1174"/>
      <c r="B15" s="37" t="s">
        <v>1180</v>
      </c>
      <c r="C15" s="1176"/>
      <c r="D15" s="457">
        <v>2673.97</v>
      </c>
      <c r="E15" s="558">
        <v>9126.34</v>
      </c>
      <c r="F15" s="474">
        <v>34851</v>
      </c>
      <c r="G15" s="46" t="s">
        <v>387</v>
      </c>
    </row>
    <row r="16" spans="1:7" ht="15" customHeight="1">
      <c r="A16" s="1174"/>
      <c r="B16" s="54"/>
      <c r="C16" s="1176"/>
      <c r="D16" s="457"/>
      <c r="E16" s="558"/>
      <c r="F16" s="474"/>
      <c r="G16" s="46" t="s">
        <v>412</v>
      </c>
    </row>
    <row r="17" spans="1:7" ht="15" customHeight="1">
      <c r="A17" s="559"/>
      <c r="B17" s="37"/>
      <c r="C17" s="389"/>
      <c r="D17" s="568"/>
      <c r="E17" s="566"/>
      <c r="F17" s="567"/>
      <c r="G17" s="46" t="s">
        <v>413</v>
      </c>
    </row>
    <row r="18" spans="1:7" ht="15" customHeight="1">
      <c r="A18" s="569"/>
      <c r="B18" s="42"/>
      <c r="C18" s="37"/>
      <c r="D18" s="568"/>
      <c r="E18" s="566"/>
      <c r="F18" s="567"/>
      <c r="G18" s="46" t="s">
        <v>414</v>
      </c>
    </row>
    <row r="19" spans="1:7" ht="15" customHeight="1">
      <c r="A19" s="663"/>
      <c r="B19" s="660"/>
      <c r="C19" s="661"/>
      <c r="D19" s="658"/>
      <c r="E19" s="666"/>
      <c r="F19" s="662"/>
      <c r="G19" s="507" t="s">
        <v>1181</v>
      </c>
    </row>
    <row r="20" spans="1:7" ht="15" customHeight="1">
      <c r="A20" s="654"/>
      <c r="B20" s="664"/>
      <c r="C20" s="655"/>
      <c r="D20" s="657"/>
      <c r="E20" s="665"/>
      <c r="F20" s="659"/>
      <c r="G20" s="494" t="s">
        <v>1182</v>
      </c>
    </row>
    <row r="21" spans="1:7" ht="15" customHeight="1">
      <c r="A21" s="692" t="s">
        <v>416</v>
      </c>
      <c r="B21" s="656"/>
      <c r="C21" s="1132" t="s">
        <v>415</v>
      </c>
      <c r="D21" s="657"/>
      <c r="E21" s="665"/>
      <c r="F21" s="1103" t="s">
        <v>1654</v>
      </c>
      <c r="G21" s="519" t="s">
        <v>390</v>
      </c>
    </row>
    <row r="22" spans="1:7" ht="15" customHeight="1">
      <c r="A22" s="692"/>
      <c r="B22" s="655" t="s">
        <v>417</v>
      </c>
      <c r="C22" s="1132"/>
      <c r="D22" s="657">
        <v>930.11</v>
      </c>
      <c r="E22" s="665" t="s">
        <v>1183</v>
      </c>
      <c r="F22" s="1103"/>
      <c r="G22" s="519" t="s">
        <v>1176</v>
      </c>
    </row>
    <row r="23" spans="1:7" ht="15" customHeight="1">
      <c r="A23" s="692"/>
      <c r="B23" s="655"/>
      <c r="C23" s="1132"/>
      <c r="D23" s="657"/>
      <c r="E23" s="665"/>
      <c r="F23" s="1103"/>
      <c r="G23" s="519" t="s">
        <v>1177</v>
      </c>
    </row>
    <row r="24" spans="1:7" ht="15.75" customHeight="1">
      <c r="A24" s="692"/>
      <c r="B24" s="148"/>
      <c r="C24" s="1132"/>
      <c r="D24" s="657"/>
      <c r="E24" s="665"/>
      <c r="F24" s="1103"/>
      <c r="G24" s="494" t="s">
        <v>1184</v>
      </c>
    </row>
    <row r="25" spans="1:7" ht="15" customHeight="1">
      <c r="A25" s="654"/>
      <c r="B25" s="148"/>
      <c r="C25" s="664"/>
      <c r="D25" s="657"/>
      <c r="E25" s="665"/>
      <c r="F25" s="667"/>
      <c r="G25" s="494" t="s">
        <v>1185</v>
      </c>
    </row>
    <row r="26" spans="1:7" ht="15" customHeight="1">
      <c r="A26" s="573"/>
      <c r="B26" s="574"/>
      <c r="C26" s="108"/>
      <c r="D26" s="111"/>
      <c r="E26" s="530"/>
      <c r="F26" s="575"/>
      <c r="G26" s="498" t="s">
        <v>1186</v>
      </c>
    </row>
    <row r="27" spans="1:7" ht="15" customHeight="1">
      <c r="A27" s="572"/>
      <c r="B27" s="37"/>
      <c r="C27" s="501"/>
      <c r="D27" s="92"/>
      <c r="E27" s="535"/>
      <c r="F27" s="567"/>
      <c r="G27" s="1141" t="s">
        <v>1042</v>
      </c>
    </row>
    <row r="28" spans="1:7" ht="15" customHeight="1">
      <c r="A28" s="692" t="s">
        <v>418</v>
      </c>
      <c r="B28" s="83"/>
      <c r="C28" s="1132" t="s">
        <v>325</v>
      </c>
      <c r="D28" s="92"/>
      <c r="E28" s="521"/>
      <c r="F28" s="474"/>
      <c r="G28" s="1141"/>
    </row>
    <row r="29" spans="1:7" ht="15" customHeight="1">
      <c r="A29" s="692"/>
      <c r="B29" s="83" t="s">
        <v>419</v>
      </c>
      <c r="C29" s="1132"/>
      <c r="D29" s="92">
        <v>227.55</v>
      </c>
      <c r="E29" s="521">
        <v>2819</v>
      </c>
      <c r="F29" s="474">
        <v>38451</v>
      </c>
      <c r="G29" s="1141"/>
    </row>
    <row r="30" spans="1:7" ht="15" customHeight="1">
      <c r="A30" s="692"/>
      <c r="B30" s="148"/>
      <c r="C30" s="1132"/>
      <c r="D30" s="1129" t="s">
        <v>420</v>
      </c>
      <c r="E30" s="535"/>
      <c r="F30" s="493"/>
      <c r="G30" s="1141"/>
    </row>
    <row r="31" spans="1:7" ht="15" customHeight="1">
      <c r="A31" s="572"/>
      <c r="B31" s="148"/>
      <c r="C31" s="83"/>
      <c r="D31" s="1133"/>
      <c r="E31" s="535"/>
      <c r="F31" s="493"/>
      <c r="G31" s="1142"/>
    </row>
    <row r="32" spans="1:7" ht="15" customHeight="1">
      <c r="A32" s="1126" t="s">
        <v>1655</v>
      </c>
      <c r="B32" s="1040" t="s">
        <v>799</v>
      </c>
      <c r="C32" s="1040" t="s">
        <v>415</v>
      </c>
      <c r="D32" s="570"/>
      <c r="E32" s="571"/>
      <c r="F32" s="468"/>
      <c r="G32" s="1134" t="s">
        <v>1041</v>
      </c>
    </row>
    <row r="33" spans="1:7" ht="15" customHeight="1">
      <c r="A33" s="701"/>
      <c r="B33" s="1128"/>
      <c r="C33" s="1128"/>
      <c r="D33" s="576">
        <v>3925.71</v>
      </c>
      <c r="E33" s="566"/>
      <c r="F33" s="48"/>
      <c r="G33" s="1141"/>
    </row>
    <row r="34" spans="1:7" ht="15" customHeight="1">
      <c r="A34" s="701"/>
      <c r="B34" s="1128"/>
      <c r="C34" s="704"/>
      <c r="D34" s="1168" t="s">
        <v>1083</v>
      </c>
      <c r="E34" s="535">
        <v>7956.89</v>
      </c>
      <c r="F34" s="474">
        <v>40725</v>
      </c>
      <c r="G34" s="1141"/>
    </row>
    <row r="35" spans="1:7" ht="15" customHeight="1">
      <c r="A35" s="701"/>
      <c r="B35" s="1128"/>
      <c r="C35" s="704"/>
      <c r="D35" s="1168"/>
      <c r="E35" s="535"/>
      <c r="F35" s="474"/>
      <c r="G35" s="1141"/>
    </row>
    <row r="36" spans="1:7" ht="15" customHeight="1">
      <c r="A36" s="702"/>
      <c r="B36" s="1167"/>
      <c r="C36" s="705"/>
      <c r="D36" s="1169"/>
      <c r="E36" s="577"/>
      <c r="F36" s="578"/>
      <c r="G36" s="1173"/>
    </row>
    <row r="39" spans="1:7" ht="15" customHeight="1">
      <c r="A39" s="35" t="s">
        <v>1205</v>
      </c>
      <c r="G39" s="10" t="s">
        <v>475</v>
      </c>
    </row>
    <row r="40" spans="1:7" ht="15" customHeight="1">
      <c r="A40" s="11" t="s">
        <v>499</v>
      </c>
      <c r="B40" s="36" t="s">
        <v>500</v>
      </c>
      <c r="C40" s="36" t="s">
        <v>669</v>
      </c>
      <c r="D40" s="36" t="s">
        <v>614</v>
      </c>
      <c r="E40" s="553" t="s">
        <v>613</v>
      </c>
      <c r="F40" s="36" t="s">
        <v>0</v>
      </c>
      <c r="G40" s="13" t="s">
        <v>720</v>
      </c>
    </row>
    <row r="41" spans="1:7" ht="15" customHeight="1">
      <c r="A41" s="928" t="s">
        <v>1202</v>
      </c>
      <c r="B41" s="714" t="s">
        <v>1203</v>
      </c>
      <c r="C41" s="714" t="s">
        <v>1204</v>
      </c>
      <c r="D41" s="929">
        <v>685.65</v>
      </c>
      <c r="E41" s="1177">
        <v>692.12</v>
      </c>
      <c r="F41" s="1180">
        <v>44013</v>
      </c>
      <c r="G41" s="555" t="s">
        <v>1197</v>
      </c>
    </row>
    <row r="42" spans="1:7" ht="15" customHeight="1">
      <c r="A42" s="911"/>
      <c r="B42" s="715"/>
      <c r="C42" s="715"/>
      <c r="D42" s="913"/>
      <c r="E42" s="1178"/>
      <c r="F42" s="1181"/>
      <c r="G42" s="46" t="s">
        <v>1198</v>
      </c>
    </row>
    <row r="43" spans="1:7" ht="15" customHeight="1">
      <c r="A43" s="911"/>
      <c r="B43" s="715"/>
      <c r="C43" s="715"/>
      <c r="D43" s="913"/>
      <c r="E43" s="1178"/>
      <c r="F43" s="1181"/>
      <c r="G43" s="46" t="s">
        <v>1199</v>
      </c>
    </row>
    <row r="44" spans="1:7" ht="15" customHeight="1">
      <c r="A44" s="911"/>
      <c r="B44" s="715"/>
      <c r="C44" s="715"/>
      <c r="D44" s="913"/>
      <c r="E44" s="1178"/>
      <c r="F44" s="1181"/>
      <c r="G44" s="46" t="s">
        <v>1200</v>
      </c>
    </row>
    <row r="45" spans="1:7" ht="15" customHeight="1">
      <c r="A45" s="912"/>
      <c r="B45" s="720"/>
      <c r="C45" s="720"/>
      <c r="D45" s="914"/>
      <c r="E45" s="1179"/>
      <c r="F45" s="1182"/>
      <c r="G45" s="580" t="s">
        <v>1201</v>
      </c>
    </row>
    <row r="46" spans="1:8" ht="15" customHeight="1">
      <c r="A46" s="35"/>
      <c r="B46" s="35"/>
      <c r="C46" s="35"/>
      <c r="D46" s="325"/>
      <c r="E46" s="552"/>
      <c r="F46" s="35"/>
      <c r="G46" s="35"/>
      <c r="H46" s="35"/>
    </row>
    <row r="47" spans="1:8" ht="15" customHeight="1">
      <c r="A47" s="35"/>
      <c r="B47" s="35"/>
      <c r="C47" s="35"/>
      <c r="D47" s="325"/>
      <c r="E47" s="552"/>
      <c r="F47" s="35"/>
      <c r="G47" s="35"/>
      <c r="H47" s="35"/>
    </row>
    <row r="48" spans="1:8" ht="15" customHeight="1">
      <c r="A48" s="35"/>
      <c r="B48" s="35"/>
      <c r="C48" s="35"/>
      <c r="D48" s="325"/>
      <c r="E48" s="552"/>
      <c r="F48" s="35"/>
      <c r="G48" s="35"/>
      <c r="H48" s="35"/>
    </row>
    <row r="49" spans="1:8" ht="15" customHeight="1">
      <c r="A49" s="35"/>
      <c r="B49" s="35"/>
      <c r="C49" s="35"/>
      <c r="D49" s="325"/>
      <c r="E49" s="552"/>
      <c r="F49" s="35"/>
      <c r="G49" s="35"/>
      <c r="H49" s="35"/>
    </row>
    <row r="50" spans="1:8" ht="15" customHeight="1">
      <c r="A50" s="581"/>
      <c r="B50" s="581"/>
      <c r="C50" s="581"/>
      <c r="D50" s="581"/>
      <c r="E50" s="582"/>
      <c r="F50" s="581"/>
      <c r="G50" s="581"/>
      <c r="H50" s="35"/>
    </row>
    <row r="51" spans="1:8" ht="15" customHeight="1">
      <c r="A51" s="1170"/>
      <c r="B51" s="1171"/>
      <c r="C51" s="1171"/>
      <c r="D51" s="1172"/>
      <c r="E51" s="1165"/>
      <c r="F51" s="1166"/>
      <c r="G51" s="583"/>
      <c r="H51" s="35"/>
    </row>
    <row r="52" spans="1:8" ht="15" customHeight="1">
      <c r="A52" s="1170"/>
      <c r="B52" s="1171"/>
      <c r="C52" s="1171"/>
      <c r="D52" s="1172"/>
      <c r="E52" s="1165"/>
      <c r="F52" s="1166"/>
      <c r="G52" s="584"/>
      <c r="H52" s="35"/>
    </row>
    <row r="53" spans="1:8" ht="15" customHeight="1">
      <c r="A53" s="1170"/>
      <c r="B53" s="1171"/>
      <c r="C53" s="1171"/>
      <c r="D53" s="1172"/>
      <c r="E53" s="1165"/>
      <c r="F53" s="1166"/>
      <c r="G53" s="584"/>
      <c r="H53" s="35"/>
    </row>
    <row r="54" spans="1:8" ht="15" customHeight="1">
      <c r="A54" s="1170"/>
      <c r="B54" s="1171"/>
      <c r="C54" s="1171"/>
      <c r="D54" s="1172"/>
      <c r="E54" s="1165"/>
      <c r="F54" s="1166"/>
      <c r="G54" s="584"/>
      <c r="H54" s="35"/>
    </row>
    <row r="55" spans="1:8" ht="15" customHeight="1">
      <c r="A55" s="1170"/>
      <c r="B55" s="1171"/>
      <c r="C55" s="1171"/>
      <c r="D55" s="1172"/>
      <c r="E55" s="1165"/>
      <c r="F55" s="1166"/>
      <c r="G55" s="584"/>
      <c r="H55" s="35"/>
    </row>
    <row r="56" spans="1:8" ht="15" customHeight="1">
      <c r="A56" s="35"/>
      <c r="B56" s="35"/>
      <c r="C56" s="35"/>
      <c r="D56" s="325"/>
      <c r="E56" s="552"/>
      <c r="F56" s="35"/>
      <c r="G56" s="35"/>
      <c r="H56" s="35"/>
    </row>
  </sheetData>
  <sheetProtection/>
  <mergeCells count="30">
    <mergeCell ref="C14:C16"/>
    <mergeCell ref="E41:E45"/>
    <mergeCell ref="F41:F45"/>
    <mergeCell ref="A32:A36"/>
    <mergeCell ref="A28:A30"/>
    <mergeCell ref="C28:C30"/>
    <mergeCell ref="C32:C36"/>
    <mergeCell ref="A41:A45"/>
    <mergeCell ref="B41:B45"/>
    <mergeCell ref="C41:C45"/>
    <mergeCell ref="D51:D55"/>
    <mergeCell ref="D41:D45"/>
    <mergeCell ref="G27:G31"/>
    <mergeCell ref="G32:G36"/>
    <mergeCell ref="D30:D31"/>
    <mergeCell ref="A5:A9"/>
    <mergeCell ref="D8:D10"/>
    <mergeCell ref="B6:B8"/>
    <mergeCell ref="C6:C8"/>
    <mergeCell ref="A14:A16"/>
    <mergeCell ref="E51:E55"/>
    <mergeCell ref="F51:F55"/>
    <mergeCell ref="A21:A24"/>
    <mergeCell ref="C21:C24"/>
    <mergeCell ref="F21:F24"/>
    <mergeCell ref="B32:B36"/>
    <mergeCell ref="D34:D36"/>
    <mergeCell ref="A51:A55"/>
    <mergeCell ref="B51:B55"/>
    <mergeCell ref="C51:C55"/>
  </mergeCells>
  <printOptions/>
  <pageMargins left="0.7874015748031497" right="0.72" top="0.984251968503937" bottom="0.98425196850393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43"/>
  <sheetViews>
    <sheetView view="pageBreakPreview" zoomScaleSheetLayoutView="100" zoomScalePageLayoutView="0" workbookViewId="0" topLeftCell="A1">
      <selection activeCell="G76" sqref="G76"/>
    </sheetView>
  </sheetViews>
  <sheetFormatPr defaultColWidth="9.00390625" defaultRowHeight="15" customHeight="1"/>
  <cols>
    <col min="1" max="1" width="18.00390625" style="607" customWidth="1"/>
    <col min="2" max="2" width="13.625" style="585" customWidth="1"/>
    <col min="3" max="4" width="10.625" style="585" customWidth="1"/>
    <col min="5" max="5" width="7.125" style="609" bestFit="1" customWidth="1"/>
    <col min="6" max="6" width="28.50390625" style="585" customWidth="1"/>
    <col min="7" max="16384" width="9.00390625" style="585" customWidth="1"/>
  </cols>
  <sheetData>
    <row r="1" spans="1:6" ht="15.75" customHeight="1">
      <c r="A1" s="443" t="s">
        <v>1248</v>
      </c>
      <c r="B1" s="9"/>
      <c r="C1" s="9"/>
      <c r="D1" s="9"/>
      <c r="E1" s="309"/>
      <c r="F1" s="64" t="s">
        <v>702</v>
      </c>
    </row>
    <row r="2" spans="1:6" ht="15" customHeight="1">
      <c r="A2" s="586" t="s">
        <v>1249</v>
      </c>
      <c r="B2" s="36" t="s">
        <v>1250</v>
      </c>
      <c r="C2" s="36" t="s">
        <v>1251</v>
      </c>
      <c r="D2" s="36" t="s">
        <v>1247</v>
      </c>
      <c r="E2" s="36" t="s">
        <v>1252</v>
      </c>
      <c r="F2" s="13" t="s">
        <v>1253</v>
      </c>
    </row>
    <row r="3" spans="1:6" ht="15" customHeight="1">
      <c r="A3" s="47"/>
      <c r="B3" s="37"/>
      <c r="C3" s="322"/>
      <c r="D3" s="322"/>
      <c r="E3" s="323"/>
      <c r="F3" s="46" t="s">
        <v>1254</v>
      </c>
    </row>
    <row r="4" spans="1:8" ht="15" customHeight="1">
      <c r="A4" s="1183" t="s">
        <v>1255</v>
      </c>
      <c r="B4" s="37"/>
      <c r="C4" s="587"/>
      <c r="D4" s="587"/>
      <c r="E4" s="588"/>
      <c r="F4" s="46" t="s">
        <v>1256</v>
      </c>
      <c r="H4" s="589"/>
    </row>
    <row r="5" spans="1:8" ht="15" customHeight="1">
      <c r="A5" s="1183"/>
      <c r="B5" s="37" t="s">
        <v>1257</v>
      </c>
      <c r="C5" s="587">
        <v>9570</v>
      </c>
      <c r="D5" s="587">
        <v>34364</v>
      </c>
      <c r="E5" s="588" t="s">
        <v>421</v>
      </c>
      <c r="F5" s="46" t="s">
        <v>1258</v>
      </c>
      <c r="H5" s="589"/>
    </row>
    <row r="6" spans="1:6" ht="15" customHeight="1">
      <c r="A6" s="1183"/>
      <c r="B6" s="37"/>
      <c r="C6" s="587"/>
      <c r="D6" s="587"/>
      <c r="E6" s="588"/>
      <c r="F6" s="46" t="s">
        <v>1259</v>
      </c>
    </row>
    <row r="7" spans="1:6" ht="15" customHeight="1">
      <c r="A7" s="47"/>
      <c r="B7" s="37"/>
      <c r="C7" s="587"/>
      <c r="D7" s="587"/>
      <c r="E7" s="588"/>
      <c r="F7" s="46" t="s">
        <v>1260</v>
      </c>
    </row>
    <row r="8" spans="1:6" ht="15" customHeight="1">
      <c r="A8" s="890" t="s">
        <v>1261</v>
      </c>
      <c r="B8" s="719" t="s">
        <v>1262</v>
      </c>
      <c r="C8" s="1117">
        <v>416</v>
      </c>
      <c r="D8" s="1184">
        <v>11768</v>
      </c>
      <c r="E8" s="721" t="s">
        <v>422</v>
      </c>
      <c r="F8" s="563" t="s">
        <v>1263</v>
      </c>
    </row>
    <row r="9" spans="1:6" ht="15" customHeight="1">
      <c r="A9" s="891"/>
      <c r="B9" s="1095"/>
      <c r="C9" s="1086"/>
      <c r="D9" s="1185"/>
      <c r="E9" s="954"/>
      <c r="F9" s="590" t="s">
        <v>1264</v>
      </c>
    </row>
    <row r="10" spans="1:6" ht="15" customHeight="1">
      <c r="A10" s="47"/>
      <c r="B10" s="37"/>
      <c r="C10" s="48"/>
      <c r="D10" s="48"/>
      <c r="E10" s="273"/>
      <c r="F10" s="46" t="s">
        <v>1265</v>
      </c>
    </row>
    <row r="11" spans="1:6" ht="15" customHeight="1">
      <c r="A11" s="47" t="s">
        <v>1266</v>
      </c>
      <c r="B11" s="389" t="s">
        <v>1267</v>
      </c>
      <c r="C11" s="591">
        <v>114</v>
      </c>
      <c r="D11" s="587">
        <v>34269</v>
      </c>
      <c r="E11" s="588" t="s">
        <v>423</v>
      </c>
      <c r="F11" s="46" t="s">
        <v>1268</v>
      </c>
    </row>
    <row r="12" spans="1:6" ht="15" customHeight="1">
      <c r="A12" s="47"/>
      <c r="B12" s="389"/>
      <c r="C12" s="591"/>
      <c r="D12" s="591"/>
      <c r="E12" s="588"/>
      <c r="F12" s="46" t="s">
        <v>1191</v>
      </c>
    </row>
    <row r="13" spans="1:6" ht="15" customHeight="1">
      <c r="A13" s="890" t="s">
        <v>1269</v>
      </c>
      <c r="B13" s="719" t="s">
        <v>1270</v>
      </c>
      <c r="C13" s="1200">
        <v>42</v>
      </c>
      <c r="D13" s="1184">
        <v>2620</v>
      </c>
      <c r="E13" s="1191" t="s">
        <v>423</v>
      </c>
      <c r="F13" s="563" t="s">
        <v>1271</v>
      </c>
    </row>
    <row r="14" spans="1:6" ht="15" customHeight="1">
      <c r="A14" s="891"/>
      <c r="B14" s="1095"/>
      <c r="C14" s="1206"/>
      <c r="D14" s="1185"/>
      <c r="E14" s="1192"/>
      <c r="F14" s="590" t="s">
        <v>1191</v>
      </c>
    </row>
    <row r="15" spans="1:6" ht="15" customHeight="1">
      <c r="A15" s="890" t="s">
        <v>1272</v>
      </c>
      <c r="B15" s="719" t="s">
        <v>1273</v>
      </c>
      <c r="C15" s="1200">
        <v>85</v>
      </c>
      <c r="D15" s="1184">
        <v>3685</v>
      </c>
      <c r="E15" s="1191" t="s">
        <v>424</v>
      </c>
      <c r="F15" s="592" t="s">
        <v>1274</v>
      </c>
    </row>
    <row r="16" spans="1:6" ht="15" customHeight="1">
      <c r="A16" s="891"/>
      <c r="B16" s="1095"/>
      <c r="C16" s="1206"/>
      <c r="D16" s="1185"/>
      <c r="E16" s="1192"/>
      <c r="F16" s="590" t="s">
        <v>1275</v>
      </c>
    </row>
    <row r="17" spans="1:6" ht="15" customHeight="1">
      <c r="A17" s="1183" t="s">
        <v>1276</v>
      </c>
      <c r="B17" s="849" t="s">
        <v>1277</v>
      </c>
      <c r="C17" s="863">
        <v>333</v>
      </c>
      <c r="D17" s="1216">
        <v>23500</v>
      </c>
      <c r="E17" s="863" t="s">
        <v>1278</v>
      </c>
      <c r="F17" s="46" t="s">
        <v>1279</v>
      </c>
    </row>
    <row r="18" spans="1:6" ht="15" customHeight="1">
      <c r="A18" s="1205"/>
      <c r="B18" s="733"/>
      <c r="C18" s="1192"/>
      <c r="D18" s="1199"/>
      <c r="E18" s="1192"/>
      <c r="F18" s="590" t="s">
        <v>1190</v>
      </c>
    </row>
    <row r="19" spans="1:6" ht="15" customHeight="1">
      <c r="A19" s="1183" t="s">
        <v>1280</v>
      </c>
      <c r="B19" s="711" t="s">
        <v>1277</v>
      </c>
      <c r="C19" s="1204">
        <v>84</v>
      </c>
      <c r="D19" s="1188">
        <v>17000</v>
      </c>
      <c r="E19" s="863" t="s">
        <v>1281</v>
      </c>
      <c r="F19" s="46" t="s">
        <v>1282</v>
      </c>
    </row>
    <row r="20" spans="1:6" ht="15" customHeight="1">
      <c r="A20" s="1183"/>
      <c r="B20" s="711"/>
      <c r="C20" s="1204"/>
      <c r="D20" s="1188"/>
      <c r="E20" s="863"/>
      <c r="F20" s="46" t="s">
        <v>1283</v>
      </c>
    </row>
    <row r="21" spans="1:6" ht="15" customHeight="1">
      <c r="A21" s="853"/>
      <c r="B21" s="711"/>
      <c r="C21" s="1204"/>
      <c r="D21" s="1188"/>
      <c r="E21" s="863"/>
      <c r="F21" s="46" t="s">
        <v>1191</v>
      </c>
    </row>
    <row r="22" spans="1:6" ht="15" customHeight="1">
      <c r="A22" s="890" t="s">
        <v>1284</v>
      </c>
      <c r="B22" s="719" t="s">
        <v>1273</v>
      </c>
      <c r="C22" s="1200">
        <v>101</v>
      </c>
      <c r="D22" s="1200">
        <v>135</v>
      </c>
      <c r="E22" s="1191" t="s">
        <v>426</v>
      </c>
      <c r="F22" s="563" t="s">
        <v>1285</v>
      </c>
    </row>
    <row r="23" spans="1:6" ht="15" customHeight="1">
      <c r="A23" s="891"/>
      <c r="B23" s="1211"/>
      <c r="C23" s="1206"/>
      <c r="D23" s="1206"/>
      <c r="E23" s="1192"/>
      <c r="F23" s="590"/>
    </row>
    <row r="24" spans="1:6" ht="15" customHeight="1">
      <c r="A24" s="853" t="s">
        <v>1286</v>
      </c>
      <c r="B24" s="715" t="s">
        <v>1287</v>
      </c>
      <c r="C24" s="1204">
        <v>27</v>
      </c>
      <c r="D24" s="1188">
        <v>9953</v>
      </c>
      <c r="E24" s="863" t="s">
        <v>427</v>
      </c>
      <c r="F24" s="46" t="s">
        <v>1288</v>
      </c>
    </row>
    <row r="25" spans="1:6" ht="15" customHeight="1">
      <c r="A25" s="853"/>
      <c r="B25" s="715"/>
      <c r="C25" s="1204"/>
      <c r="D25" s="1188"/>
      <c r="E25" s="863"/>
      <c r="F25" s="46"/>
    </row>
    <row r="26" spans="1:6" ht="15" customHeight="1">
      <c r="A26" s="890" t="s">
        <v>1289</v>
      </c>
      <c r="B26" s="719" t="s">
        <v>1290</v>
      </c>
      <c r="C26" s="1200">
        <v>175</v>
      </c>
      <c r="D26" s="1200">
        <v>746</v>
      </c>
      <c r="E26" s="1191" t="s">
        <v>1291</v>
      </c>
      <c r="F26" s="563" t="s">
        <v>1292</v>
      </c>
    </row>
    <row r="27" spans="1:6" ht="15" customHeight="1">
      <c r="A27" s="891"/>
      <c r="B27" s="1095"/>
      <c r="C27" s="1206"/>
      <c r="D27" s="1206"/>
      <c r="E27" s="1192"/>
      <c r="F27" s="590"/>
    </row>
    <row r="28" spans="1:6" ht="15" customHeight="1">
      <c r="A28" s="1183" t="s">
        <v>1293</v>
      </c>
      <c r="B28" s="715" t="s">
        <v>1294</v>
      </c>
      <c r="C28" s="1204">
        <v>499</v>
      </c>
      <c r="D28" s="1204">
        <v>828</v>
      </c>
      <c r="E28" s="863" t="s">
        <v>428</v>
      </c>
      <c r="F28" s="46" t="s">
        <v>1295</v>
      </c>
    </row>
    <row r="29" spans="1:6" ht="15" customHeight="1">
      <c r="A29" s="891"/>
      <c r="B29" s="1095"/>
      <c r="C29" s="1206"/>
      <c r="D29" s="1206"/>
      <c r="E29" s="1192"/>
      <c r="F29" s="590"/>
    </row>
    <row r="30" spans="1:6" ht="15" customHeight="1">
      <c r="A30" s="1183" t="s">
        <v>1296</v>
      </c>
      <c r="B30" s="715" t="s">
        <v>1297</v>
      </c>
      <c r="C30" s="1204">
        <v>494</v>
      </c>
      <c r="D30" s="1204">
        <v>758</v>
      </c>
      <c r="E30" s="863" t="s">
        <v>1291</v>
      </c>
      <c r="F30" s="46" t="s">
        <v>1295</v>
      </c>
    </row>
    <row r="31" spans="1:6" ht="15" customHeight="1">
      <c r="A31" s="853"/>
      <c r="B31" s="715"/>
      <c r="C31" s="1204"/>
      <c r="D31" s="1204"/>
      <c r="E31" s="863"/>
      <c r="F31" s="46"/>
    </row>
    <row r="32" spans="1:6" ht="15" customHeight="1">
      <c r="A32" s="1186" t="s">
        <v>1298</v>
      </c>
      <c r="B32" s="719" t="s">
        <v>1299</v>
      </c>
      <c r="C32" s="1200">
        <v>499</v>
      </c>
      <c r="D32" s="1184">
        <v>1793</v>
      </c>
      <c r="E32" s="1191" t="s">
        <v>429</v>
      </c>
      <c r="F32" s="563" t="s">
        <v>1295</v>
      </c>
    </row>
    <row r="33" spans="1:6" ht="15" customHeight="1">
      <c r="A33" s="891"/>
      <c r="B33" s="1095"/>
      <c r="C33" s="1206"/>
      <c r="D33" s="1185"/>
      <c r="E33" s="1192"/>
      <c r="F33" s="590"/>
    </row>
    <row r="34" spans="1:6" ht="15" customHeight="1">
      <c r="A34" s="1186" t="s">
        <v>1300</v>
      </c>
      <c r="B34" s="719" t="s">
        <v>1301</v>
      </c>
      <c r="C34" s="1184">
        <v>1000</v>
      </c>
      <c r="D34" s="1184">
        <v>1141</v>
      </c>
      <c r="E34" s="1191" t="s">
        <v>430</v>
      </c>
      <c r="F34" s="563" t="s">
        <v>1302</v>
      </c>
    </row>
    <row r="35" spans="1:6" ht="15" customHeight="1">
      <c r="A35" s="853"/>
      <c r="B35" s="715"/>
      <c r="C35" s="1188"/>
      <c r="D35" s="1188"/>
      <c r="E35" s="863"/>
      <c r="F35" s="590" t="s">
        <v>1303</v>
      </c>
    </row>
    <row r="36" spans="1:6" ht="15" customHeight="1">
      <c r="A36" s="1193" t="s">
        <v>1304</v>
      </c>
      <c r="B36" s="734" t="s">
        <v>1305</v>
      </c>
      <c r="C36" s="726">
        <v>591</v>
      </c>
      <c r="D36" s="1215">
        <v>50403</v>
      </c>
      <c r="E36" s="739" t="s">
        <v>431</v>
      </c>
      <c r="F36" s="46" t="s">
        <v>1265</v>
      </c>
    </row>
    <row r="37" spans="1:6" ht="15" customHeight="1">
      <c r="A37" s="799"/>
      <c r="B37" s="734"/>
      <c r="C37" s="726"/>
      <c r="D37" s="1215"/>
      <c r="E37" s="739"/>
      <c r="F37" s="46" t="s">
        <v>1191</v>
      </c>
    </row>
    <row r="38" spans="1:6" ht="15" customHeight="1">
      <c r="A38" s="1193" t="s">
        <v>1306</v>
      </c>
      <c r="B38" s="734"/>
      <c r="C38" s="726"/>
      <c r="D38" s="1215"/>
      <c r="E38" s="739"/>
      <c r="F38" s="563" t="s">
        <v>1307</v>
      </c>
    </row>
    <row r="39" spans="1:6" ht="15" customHeight="1">
      <c r="A39" s="799"/>
      <c r="B39" s="734"/>
      <c r="C39" s="726"/>
      <c r="D39" s="1215"/>
      <c r="E39" s="739"/>
      <c r="F39" s="590"/>
    </row>
    <row r="40" spans="1:6" ht="15" customHeight="1">
      <c r="A40" s="1193" t="s">
        <v>1308</v>
      </c>
      <c r="B40" s="734"/>
      <c r="C40" s="726"/>
      <c r="D40" s="1215"/>
      <c r="E40" s="739"/>
      <c r="F40" s="593" t="s">
        <v>1309</v>
      </c>
    </row>
    <row r="41" spans="1:6" ht="15" customHeight="1">
      <c r="A41" s="1210"/>
      <c r="B41" s="734"/>
      <c r="C41" s="726"/>
      <c r="D41" s="1215"/>
      <c r="E41" s="739"/>
      <c r="F41" s="46" t="s">
        <v>1191</v>
      </c>
    </row>
    <row r="42" spans="1:6" ht="15" customHeight="1">
      <c r="A42" s="890" t="s">
        <v>433</v>
      </c>
      <c r="B42" s="719" t="s">
        <v>432</v>
      </c>
      <c r="C42" s="1117">
        <v>856</v>
      </c>
      <c r="D42" s="1208" t="s">
        <v>1310</v>
      </c>
      <c r="E42" s="721" t="s">
        <v>1311</v>
      </c>
      <c r="F42" s="563" t="s">
        <v>1307</v>
      </c>
    </row>
    <row r="43" spans="1:6" ht="15" customHeight="1">
      <c r="A43" s="891"/>
      <c r="B43" s="1095"/>
      <c r="C43" s="1086"/>
      <c r="D43" s="1209"/>
      <c r="E43" s="954"/>
      <c r="F43" s="590"/>
    </row>
    <row r="44" spans="1:6" ht="15" customHeight="1">
      <c r="A44" s="1183" t="s">
        <v>1312</v>
      </c>
      <c r="B44" s="715" t="s">
        <v>1313</v>
      </c>
      <c r="C44" s="1188">
        <v>1104</v>
      </c>
      <c r="D44" s="1188">
        <v>3064</v>
      </c>
      <c r="E44" s="717" t="s">
        <v>1193</v>
      </c>
      <c r="F44" s="46" t="s">
        <v>1314</v>
      </c>
    </row>
    <row r="45" spans="1:6" ht="15" customHeight="1">
      <c r="A45" s="853"/>
      <c r="B45" s="715"/>
      <c r="C45" s="1188"/>
      <c r="D45" s="1188"/>
      <c r="E45" s="717"/>
      <c r="F45" s="46"/>
    </row>
    <row r="46" spans="1:6" ht="15" customHeight="1">
      <c r="A46" s="1186" t="s">
        <v>1315</v>
      </c>
      <c r="B46" s="719" t="s">
        <v>1316</v>
      </c>
      <c r="C46" s="1117">
        <v>465</v>
      </c>
      <c r="D46" s="1184">
        <v>980</v>
      </c>
      <c r="E46" s="721" t="s">
        <v>1194</v>
      </c>
      <c r="F46" s="563" t="s">
        <v>1295</v>
      </c>
    </row>
    <row r="47" spans="1:6" ht="15" customHeight="1">
      <c r="A47" s="891"/>
      <c r="B47" s="1095"/>
      <c r="C47" s="1086"/>
      <c r="D47" s="1185"/>
      <c r="E47" s="954"/>
      <c r="F47" s="590"/>
    </row>
    <row r="48" spans="1:6" ht="15" customHeight="1">
      <c r="A48" s="1183" t="s">
        <v>1317</v>
      </c>
      <c r="B48" s="715" t="s">
        <v>1318</v>
      </c>
      <c r="C48" s="48">
        <v>690</v>
      </c>
      <c r="D48" s="587">
        <v>2352</v>
      </c>
      <c r="E48" s="273" t="s">
        <v>1195</v>
      </c>
      <c r="F48" s="46" t="s">
        <v>1295</v>
      </c>
    </row>
    <row r="49" spans="1:6" ht="15" customHeight="1">
      <c r="A49" s="853"/>
      <c r="B49" s="715"/>
      <c r="C49" s="48"/>
      <c r="D49" s="587"/>
      <c r="E49" s="273"/>
      <c r="F49" s="46"/>
    </row>
    <row r="50" spans="1:6" ht="15" customHeight="1">
      <c r="A50" s="1186" t="s">
        <v>1319</v>
      </c>
      <c r="B50" s="719" t="s">
        <v>1320</v>
      </c>
      <c r="C50" s="468">
        <v>496</v>
      </c>
      <c r="D50" s="594">
        <v>2185</v>
      </c>
      <c r="E50" s="570" t="s">
        <v>1196</v>
      </c>
      <c r="F50" s="563" t="s">
        <v>1295</v>
      </c>
    </row>
    <row r="51" spans="1:6" ht="15" customHeight="1">
      <c r="A51" s="963"/>
      <c r="B51" s="720"/>
      <c r="C51" s="196"/>
      <c r="D51" s="595"/>
      <c r="E51" s="596"/>
      <c r="F51" s="580"/>
    </row>
    <row r="52" spans="1:6" ht="15" customHeight="1">
      <c r="A52" s="597"/>
      <c r="B52" s="598"/>
      <c r="C52" s="311"/>
      <c r="D52" s="599"/>
      <c r="E52" s="64"/>
      <c r="F52" s="64" t="s">
        <v>702</v>
      </c>
    </row>
    <row r="53" spans="1:6" ht="15" customHeight="1">
      <c r="A53" s="586" t="s">
        <v>1249</v>
      </c>
      <c r="B53" s="36" t="s">
        <v>1250</v>
      </c>
      <c r="C53" s="36" t="s">
        <v>1251</v>
      </c>
      <c r="D53" s="36" t="s">
        <v>1247</v>
      </c>
      <c r="E53" s="36" t="s">
        <v>1252</v>
      </c>
      <c r="F53" s="13" t="s">
        <v>1253</v>
      </c>
    </row>
    <row r="54" spans="1:6" ht="15" customHeight="1">
      <c r="A54" s="1183" t="s">
        <v>1321</v>
      </c>
      <c r="B54" s="714" t="s">
        <v>1322</v>
      </c>
      <c r="C54" s="1217">
        <v>2788</v>
      </c>
      <c r="D54" s="1217">
        <v>10718</v>
      </c>
      <c r="E54" s="716" t="s">
        <v>1044</v>
      </c>
      <c r="F54" s="46" t="s">
        <v>1307</v>
      </c>
    </row>
    <row r="55" spans="1:6" ht="15" customHeight="1">
      <c r="A55" s="891"/>
      <c r="B55" s="715"/>
      <c r="C55" s="1188"/>
      <c r="D55" s="1188"/>
      <c r="E55" s="954"/>
      <c r="F55" s="590" t="s">
        <v>1323</v>
      </c>
    </row>
    <row r="56" spans="1:6" ht="15" customHeight="1">
      <c r="A56" s="1183" t="s">
        <v>1324</v>
      </c>
      <c r="B56" s="715"/>
      <c r="C56" s="1188"/>
      <c r="D56" s="1188"/>
      <c r="E56" s="721" t="s">
        <v>1044</v>
      </c>
      <c r="F56" s="46" t="s">
        <v>1264</v>
      </c>
    </row>
    <row r="57" spans="1:6" ht="15" customHeight="1">
      <c r="A57" s="853"/>
      <c r="B57" s="1095"/>
      <c r="C57" s="1185"/>
      <c r="D57" s="1185"/>
      <c r="E57" s="954"/>
      <c r="F57" s="46" t="s">
        <v>1325</v>
      </c>
    </row>
    <row r="58" spans="1:6" ht="15" customHeight="1">
      <c r="A58" s="890" t="s">
        <v>1326</v>
      </c>
      <c r="B58" s="191"/>
      <c r="C58" s="1117">
        <v>91</v>
      </c>
      <c r="D58" s="1184">
        <v>16782</v>
      </c>
      <c r="E58" s="721" t="s">
        <v>1327</v>
      </c>
      <c r="F58" s="563" t="s">
        <v>1288</v>
      </c>
    </row>
    <row r="59" spans="1:6" ht="15" customHeight="1">
      <c r="A59" s="891"/>
      <c r="B59" s="715" t="s">
        <v>1328</v>
      </c>
      <c r="C59" s="1086"/>
      <c r="D59" s="1185"/>
      <c r="E59" s="954"/>
      <c r="F59" s="590"/>
    </row>
    <row r="60" spans="1:6" ht="15" customHeight="1">
      <c r="A60" s="853" t="s">
        <v>1329</v>
      </c>
      <c r="B60" s="715"/>
      <c r="C60" s="858">
        <v>787</v>
      </c>
      <c r="D60" s="1188">
        <v>6895</v>
      </c>
      <c r="E60" s="717" t="s">
        <v>1330</v>
      </c>
      <c r="F60" s="46" t="s">
        <v>1307</v>
      </c>
    </row>
    <row r="61" spans="1:6" ht="15" customHeight="1">
      <c r="A61" s="891"/>
      <c r="B61" s="276"/>
      <c r="C61" s="1086"/>
      <c r="D61" s="1185"/>
      <c r="E61" s="954"/>
      <c r="F61" s="590"/>
    </row>
    <row r="62" spans="1:6" ht="15" customHeight="1">
      <c r="A62" s="853" t="s">
        <v>1331</v>
      </c>
      <c r="B62" s="600"/>
      <c r="C62" s="48"/>
      <c r="D62" s="587"/>
      <c r="E62" s="273"/>
      <c r="F62" s="46" t="s">
        <v>1288</v>
      </c>
    </row>
    <row r="63" spans="1:6" ht="15" customHeight="1">
      <c r="A63" s="853"/>
      <c r="B63" s="715" t="s">
        <v>1332</v>
      </c>
      <c r="C63" s="858">
        <v>272</v>
      </c>
      <c r="D63" s="1188">
        <v>25826</v>
      </c>
      <c r="E63" s="717" t="s">
        <v>1333</v>
      </c>
      <c r="F63" s="590"/>
    </row>
    <row r="64" spans="1:6" ht="15" customHeight="1">
      <c r="A64" s="890" t="s">
        <v>1334</v>
      </c>
      <c r="B64" s="715"/>
      <c r="C64" s="858"/>
      <c r="D64" s="1188"/>
      <c r="E64" s="717"/>
      <c r="F64" s="46" t="s">
        <v>1335</v>
      </c>
    </row>
    <row r="65" spans="1:6" ht="15" customHeight="1">
      <c r="A65" s="891"/>
      <c r="B65" s="601"/>
      <c r="C65" s="455"/>
      <c r="D65" s="602"/>
      <c r="E65" s="277"/>
      <c r="F65" s="590"/>
    </row>
    <row r="66" spans="1:6" ht="15" customHeight="1">
      <c r="A66" s="1183" t="s">
        <v>1336</v>
      </c>
      <c r="B66" s="715" t="s">
        <v>1337</v>
      </c>
      <c r="C66" s="1188">
        <v>1436</v>
      </c>
      <c r="D66" s="1188">
        <v>4456</v>
      </c>
      <c r="E66" s="717" t="s">
        <v>1338</v>
      </c>
      <c r="F66" s="46" t="s">
        <v>1314</v>
      </c>
    </row>
    <row r="67" spans="1:6" ht="15" customHeight="1">
      <c r="A67" s="853"/>
      <c r="B67" s="715"/>
      <c r="C67" s="1188"/>
      <c r="D67" s="1188"/>
      <c r="E67" s="717"/>
      <c r="F67" s="46"/>
    </row>
    <row r="68" spans="1:6" ht="15" customHeight="1">
      <c r="A68" s="890" t="s">
        <v>1339</v>
      </c>
      <c r="B68" s="719" t="s">
        <v>1340</v>
      </c>
      <c r="C68" s="1117">
        <v>129</v>
      </c>
      <c r="D68" s="1184">
        <v>9653</v>
      </c>
      <c r="E68" s="721" t="s">
        <v>1341</v>
      </c>
      <c r="F68" s="563" t="s">
        <v>1288</v>
      </c>
    </row>
    <row r="69" spans="1:6" ht="15" customHeight="1">
      <c r="A69" s="891"/>
      <c r="B69" s="1130"/>
      <c r="C69" s="1130"/>
      <c r="D69" s="1130"/>
      <c r="E69" s="1212"/>
      <c r="F69" s="590" t="s">
        <v>1191</v>
      </c>
    </row>
    <row r="70" spans="1:6" ht="15" customHeight="1">
      <c r="A70" s="1183" t="s">
        <v>1342</v>
      </c>
      <c r="B70" s="715" t="s">
        <v>1092</v>
      </c>
      <c r="C70" s="1214">
        <v>1000</v>
      </c>
      <c r="D70" s="1188">
        <v>3624</v>
      </c>
      <c r="E70" s="863" t="s">
        <v>1343</v>
      </c>
      <c r="F70" s="46" t="s">
        <v>1314</v>
      </c>
    </row>
    <row r="71" spans="1:6" ht="15" customHeight="1">
      <c r="A71" s="853"/>
      <c r="B71" s="715"/>
      <c r="C71" s="1204"/>
      <c r="D71" s="1188"/>
      <c r="E71" s="863"/>
      <c r="F71" s="46"/>
    </row>
    <row r="72" spans="1:6" ht="15" customHeight="1">
      <c r="A72" s="890" t="s">
        <v>434</v>
      </c>
      <c r="B72" s="719" t="s">
        <v>1344</v>
      </c>
      <c r="C72" s="1184">
        <v>1544</v>
      </c>
      <c r="D72" s="1184">
        <v>2469</v>
      </c>
      <c r="E72" s="721" t="s">
        <v>1345</v>
      </c>
      <c r="F72" s="563" t="s">
        <v>1307</v>
      </c>
    </row>
    <row r="73" spans="1:6" ht="15" customHeight="1">
      <c r="A73" s="891"/>
      <c r="B73" s="1095"/>
      <c r="C73" s="1185"/>
      <c r="D73" s="1185"/>
      <c r="E73" s="954"/>
      <c r="F73" s="590"/>
    </row>
    <row r="74" spans="1:6" ht="15" customHeight="1">
      <c r="A74" s="853" t="s">
        <v>1346</v>
      </c>
      <c r="B74" s="715" t="s">
        <v>1347</v>
      </c>
      <c r="C74" s="858">
        <v>698</v>
      </c>
      <c r="D74" s="1213">
        <v>2496</v>
      </c>
      <c r="E74" s="722" t="s">
        <v>435</v>
      </c>
      <c r="F74" s="46" t="s">
        <v>1295</v>
      </c>
    </row>
    <row r="75" spans="1:6" ht="15" customHeight="1">
      <c r="A75" s="853"/>
      <c r="B75" s="715"/>
      <c r="C75" s="858"/>
      <c r="D75" s="1213"/>
      <c r="E75" s="716"/>
      <c r="F75" s="46"/>
    </row>
    <row r="76" spans="1:6" ht="15" customHeight="1">
      <c r="A76" s="669"/>
      <c r="B76" s="671"/>
      <c r="C76" s="675"/>
      <c r="D76" s="678"/>
      <c r="E76" s="668"/>
      <c r="F76" s="563" t="s">
        <v>1659</v>
      </c>
    </row>
    <row r="77" spans="1:6" ht="15" customHeight="1">
      <c r="A77" s="1183" t="s">
        <v>1657</v>
      </c>
      <c r="B77" s="715" t="s">
        <v>1658</v>
      </c>
      <c r="C77" s="676"/>
      <c r="D77" s="677"/>
      <c r="E77" s="851">
        <v>45017</v>
      </c>
      <c r="F77" s="46" t="s">
        <v>1660</v>
      </c>
    </row>
    <row r="78" spans="1:6" ht="15" customHeight="1">
      <c r="A78" s="853"/>
      <c r="B78" s="715"/>
      <c r="C78" s="676">
        <v>4406</v>
      </c>
      <c r="D78" s="677">
        <v>729338</v>
      </c>
      <c r="E78" s="717"/>
      <c r="F78" s="46" t="s">
        <v>552</v>
      </c>
    </row>
    <row r="79" spans="1:6" ht="15" customHeight="1">
      <c r="A79" s="853"/>
      <c r="B79" s="715"/>
      <c r="C79" s="676"/>
      <c r="D79" s="677"/>
      <c r="E79" s="717"/>
      <c r="F79" s="46" t="s">
        <v>1661</v>
      </c>
    </row>
    <row r="80" spans="1:6" ht="15" customHeight="1">
      <c r="A80" s="670"/>
      <c r="B80" s="674"/>
      <c r="C80" s="673"/>
      <c r="D80" s="679"/>
      <c r="E80" s="672"/>
      <c r="F80" s="590" t="s">
        <v>557</v>
      </c>
    </row>
    <row r="81" spans="1:6" ht="15" customHeight="1">
      <c r="A81" s="603"/>
      <c r="B81" s="191"/>
      <c r="C81" s="468"/>
      <c r="D81" s="1184">
        <v>43223</v>
      </c>
      <c r="E81" s="570"/>
      <c r="F81" s="563" t="s">
        <v>1348</v>
      </c>
    </row>
    <row r="82" spans="1:6" ht="15" customHeight="1">
      <c r="A82" s="853" t="s">
        <v>436</v>
      </c>
      <c r="B82" s="715" t="s">
        <v>1349</v>
      </c>
      <c r="C82" s="1216">
        <v>3544</v>
      </c>
      <c r="D82" s="1188"/>
      <c r="E82" s="717" t="s">
        <v>437</v>
      </c>
      <c r="F82" s="46" t="s">
        <v>1350</v>
      </c>
    </row>
    <row r="83" spans="1:6" ht="15" customHeight="1">
      <c r="A83" s="853"/>
      <c r="B83" s="715"/>
      <c r="C83" s="1216"/>
      <c r="D83" s="1188"/>
      <c r="E83" s="717"/>
      <c r="F83" s="46" t="s">
        <v>1351</v>
      </c>
    </row>
    <row r="84" spans="1:6" ht="15" customHeight="1">
      <c r="A84" s="604"/>
      <c r="B84" s="601"/>
      <c r="C84" s="455"/>
      <c r="D84" s="1188"/>
      <c r="E84" s="277"/>
      <c r="F84" s="590" t="s">
        <v>1352</v>
      </c>
    </row>
    <row r="85" spans="1:6" s="589" customFormat="1" ht="15" customHeight="1">
      <c r="A85" s="1183" t="s">
        <v>1353</v>
      </c>
      <c r="B85" s="715" t="s">
        <v>1093</v>
      </c>
      <c r="C85" s="1117">
        <v>112</v>
      </c>
      <c r="D85" s="1188"/>
      <c r="E85" s="721" t="s">
        <v>443</v>
      </c>
      <c r="F85" s="46" t="s">
        <v>1288</v>
      </c>
    </row>
    <row r="86" spans="1:6" s="589" customFormat="1" ht="15" customHeight="1">
      <c r="A86" s="853"/>
      <c r="B86" s="715"/>
      <c r="C86" s="1086"/>
      <c r="D86" s="1188"/>
      <c r="E86" s="954"/>
      <c r="F86" s="46" t="s">
        <v>1191</v>
      </c>
    </row>
    <row r="87" spans="1:6" s="589" customFormat="1" ht="15" customHeight="1">
      <c r="A87" s="1193" t="s">
        <v>1354</v>
      </c>
      <c r="B87" s="734" t="s">
        <v>1355</v>
      </c>
      <c r="C87" s="1184">
        <v>2900</v>
      </c>
      <c r="D87" s="1188"/>
      <c r="E87" s="721" t="s">
        <v>443</v>
      </c>
      <c r="F87" s="592" t="s">
        <v>1335</v>
      </c>
    </row>
    <row r="88" spans="1:6" ht="15" customHeight="1">
      <c r="A88" s="799"/>
      <c r="B88" s="734"/>
      <c r="C88" s="1185"/>
      <c r="D88" s="1185"/>
      <c r="E88" s="954"/>
      <c r="F88" s="593" t="s">
        <v>1191</v>
      </c>
    </row>
    <row r="89" spans="1:6" ht="15" customHeight="1">
      <c r="A89" s="603"/>
      <c r="B89" s="719" t="s">
        <v>1356</v>
      </c>
      <c r="C89" s="468"/>
      <c r="D89" s="468"/>
      <c r="E89" s="570"/>
      <c r="F89" s="592" t="s">
        <v>1307</v>
      </c>
    </row>
    <row r="90" spans="1:6" s="589" customFormat="1" ht="15" customHeight="1">
      <c r="A90" s="47" t="s">
        <v>438</v>
      </c>
      <c r="B90" s="711"/>
      <c r="C90" s="48">
        <v>796</v>
      </c>
      <c r="D90" s="587">
        <v>1815</v>
      </c>
      <c r="E90" s="273" t="s">
        <v>439</v>
      </c>
      <c r="F90" s="46" t="s">
        <v>440</v>
      </c>
    </row>
    <row r="91" spans="1:6" s="589" customFormat="1" ht="15" customHeight="1">
      <c r="A91" s="604"/>
      <c r="B91" s="917"/>
      <c r="C91" s="455"/>
      <c r="D91" s="602"/>
      <c r="E91" s="277"/>
      <c r="F91" s="590" t="s">
        <v>441</v>
      </c>
    </row>
    <row r="92" spans="1:6" s="589" customFormat="1" ht="15" customHeight="1">
      <c r="A92" s="47"/>
      <c r="B92" s="37"/>
      <c r="C92" s="48"/>
      <c r="D92" s="48"/>
      <c r="E92" s="273"/>
      <c r="F92" s="46" t="s">
        <v>1307</v>
      </c>
    </row>
    <row r="93" spans="1:6" s="589" customFormat="1" ht="15" customHeight="1">
      <c r="A93" s="47" t="s">
        <v>442</v>
      </c>
      <c r="B93" s="389" t="s">
        <v>1357</v>
      </c>
      <c r="C93" s="48">
        <v>704</v>
      </c>
      <c r="D93" s="587">
        <v>1838</v>
      </c>
      <c r="E93" s="273" t="s">
        <v>1358</v>
      </c>
      <c r="F93" s="46" t="s">
        <v>440</v>
      </c>
    </row>
    <row r="94" spans="1:6" s="589" customFormat="1" ht="15" customHeight="1">
      <c r="A94" s="604"/>
      <c r="B94" s="601"/>
      <c r="C94" s="455"/>
      <c r="D94" s="602"/>
      <c r="E94" s="277"/>
      <c r="F94" s="590" t="s">
        <v>441</v>
      </c>
    </row>
    <row r="95" spans="1:6" s="589" customFormat="1" ht="15" customHeight="1">
      <c r="A95" s="1193" t="s">
        <v>1359</v>
      </c>
      <c r="B95" s="734" t="s">
        <v>1360</v>
      </c>
      <c r="C95" s="1200">
        <v>571</v>
      </c>
      <c r="D95" s="1184">
        <v>1228</v>
      </c>
      <c r="E95" s="1191" t="s">
        <v>1361</v>
      </c>
      <c r="F95" s="563" t="s">
        <v>1295</v>
      </c>
    </row>
    <row r="96" spans="1:6" s="589" customFormat="1" ht="15" customHeight="1">
      <c r="A96" s="890"/>
      <c r="B96" s="719"/>
      <c r="C96" s="1204"/>
      <c r="D96" s="1188"/>
      <c r="E96" s="863"/>
      <c r="F96" s="46"/>
    </row>
    <row r="97" spans="1:6" s="589" customFormat="1" ht="15" customHeight="1">
      <c r="A97" s="1193" t="s">
        <v>1362</v>
      </c>
      <c r="B97" s="734" t="s">
        <v>1363</v>
      </c>
      <c r="C97" s="1200">
        <v>552</v>
      </c>
      <c r="D97" s="1198">
        <v>9888</v>
      </c>
      <c r="E97" s="1191" t="s">
        <v>1364</v>
      </c>
      <c r="F97" s="563" t="s">
        <v>1295</v>
      </c>
    </row>
    <row r="98" spans="1:6" s="589" customFormat="1" ht="15" customHeight="1">
      <c r="A98" s="800"/>
      <c r="B98" s="735"/>
      <c r="C98" s="1201"/>
      <c r="D98" s="1202"/>
      <c r="E98" s="1207"/>
      <c r="F98" s="580"/>
    </row>
    <row r="99" spans="1:6" ht="15" customHeight="1">
      <c r="A99" s="597"/>
      <c r="B99" s="598"/>
      <c r="C99" s="311"/>
      <c r="D99" s="599"/>
      <c r="E99" s="64"/>
      <c r="F99" s="64" t="s">
        <v>702</v>
      </c>
    </row>
    <row r="100" spans="1:6" ht="15" customHeight="1">
      <c r="A100" s="586" t="s">
        <v>1249</v>
      </c>
      <c r="B100" s="36" t="s">
        <v>1250</v>
      </c>
      <c r="C100" s="36" t="s">
        <v>1251</v>
      </c>
      <c r="D100" s="36" t="s">
        <v>1247</v>
      </c>
      <c r="E100" s="36" t="s">
        <v>1252</v>
      </c>
      <c r="F100" s="13" t="s">
        <v>1253</v>
      </c>
    </row>
    <row r="101" spans="1:6" s="589" customFormat="1" ht="15" customHeight="1">
      <c r="A101" s="1194" t="s">
        <v>1365</v>
      </c>
      <c r="B101" s="1196" t="s">
        <v>1366</v>
      </c>
      <c r="C101" s="1198">
        <v>1977</v>
      </c>
      <c r="D101" s="1198">
        <v>14251</v>
      </c>
      <c r="E101" s="1191" t="s">
        <v>1367</v>
      </c>
      <c r="F101" s="563" t="s">
        <v>1368</v>
      </c>
    </row>
    <row r="102" spans="1:6" s="589" customFormat="1" ht="15" customHeight="1">
      <c r="A102" s="1195"/>
      <c r="B102" s="1197"/>
      <c r="C102" s="1199"/>
      <c r="D102" s="1199"/>
      <c r="E102" s="1192"/>
      <c r="F102" s="590"/>
    </row>
    <row r="103" spans="1:6" s="589" customFormat="1" ht="15" customHeight="1">
      <c r="A103" s="891" t="s">
        <v>1369</v>
      </c>
      <c r="B103" s="1095" t="s">
        <v>1370</v>
      </c>
      <c r="C103" s="1188">
        <v>1479</v>
      </c>
      <c r="D103" s="1188">
        <v>2658</v>
      </c>
      <c r="E103" s="717" t="s">
        <v>1371</v>
      </c>
      <c r="F103" s="46" t="s">
        <v>1307</v>
      </c>
    </row>
    <row r="104" spans="1:6" s="589" customFormat="1" ht="15" customHeight="1">
      <c r="A104" s="890"/>
      <c r="B104" s="719"/>
      <c r="C104" s="1188"/>
      <c r="D104" s="1188"/>
      <c r="E104" s="717"/>
      <c r="F104" s="46"/>
    </row>
    <row r="105" spans="1:6" s="589" customFormat="1" ht="15" customHeight="1">
      <c r="A105" s="1193" t="s">
        <v>1372</v>
      </c>
      <c r="B105" s="734" t="s">
        <v>1373</v>
      </c>
      <c r="C105" s="1117">
        <v>750</v>
      </c>
      <c r="D105" s="1117">
        <v>825</v>
      </c>
      <c r="E105" s="721" t="s">
        <v>1374</v>
      </c>
      <c r="F105" s="563" t="s">
        <v>1295</v>
      </c>
    </row>
    <row r="106" spans="1:6" s="589" customFormat="1" ht="15" customHeight="1">
      <c r="A106" s="799"/>
      <c r="B106" s="734"/>
      <c r="C106" s="1086"/>
      <c r="D106" s="1086"/>
      <c r="E106" s="954"/>
      <c r="F106" s="590"/>
    </row>
    <row r="107" spans="1:6" s="589" customFormat="1" ht="15" customHeight="1">
      <c r="A107" s="1194" t="s">
        <v>1375</v>
      </c>
      <c r="B107" s="715" t="s">
        <v>1376</v>
      </c>
      <c r="C107" s="1188">
        <v>112</v>
      </c>
      <c r="D107" s="1188">
        <v>32988</v>
      </c>
      <c r="E107" s="717" t="s">
        <v>445</v>
      </c>
      <c r="F107" s="46" t="s">
        <v>444</v>
      </c>
    </row>
    <row r="108" spans="1:6" s="589" customFormat="1" ht="15" customHeight="1">
      <c r="A108" s="1203"/>
      <c r="B108" s="715"/>
      <c r="C108" s="1188"/>
      <c r="D108" s="1188"/>
      <c r="E108" s="717"/>
      <c r="F108" s="46" t="s">
        <v>1094</v>
      </c>
    </row>
    <row r="109" spans="1:6" s="589" customFormat="1" ht="15" customHeight="1">
      <c r="A109" s="799" t="s">
        <v>1377</v>
      </c>
      <c r="B109" s="734" t="s">
        <v>1370</v>
      </c>
      <c r="C109" s="1191">
        <v>26</v>
      </c>
      <c r="D109" s="1184">
        <v>20000</v>
      </c>
      <c r="E109" s="721" t="s">
        <v>1378</v>
      </c>
      <c r="F109" s="563" t="s">
        <v>1288</v>
      </c>
    </row>
    <row r="110" spans="1:6" s="589" customFormat="1" ht="15" customHeight="1">
      <c r="A110" s="799"/>
      <c r="B110" s="734"/>
      <c r="C110" s="1192"/>
      <c r="D110" s="1185"/>
      <c r="E110" s="954"/>
      <c r="F110" s="590"/>
    </row>
    <row r="111" spans="1:6" s="589" customFormat="1" ht="15" customHeight="1">
      <c r="A111" s="1186" t="s">
        <v>1379</v>
      </c>
      <c r="B111" s="719" t="s">
        <v>1380</v>
      </c>
      <c r="C111" s="1184">
        <v>1139</v>
      </c>
      <c r="D111" s="1184">
        <v>4779</v>
      </c>
      <c r="E111" s="721" t="s">
        <v>446</v>
      </c>
      <c r="F111" s="563" t="s">
        <v>1307</v>
      </c>
    </row>
    <row r="112" spans="1:6" s="589" customFormat="1" ht="15" customHeight="1">
      <c r="A112" s="1205"/>
      <c r="B112" s="1095"/>
      <c r="C112" s="1185"/>
      <c r="D112" s="1185"/>
      <c r="E112" s="954"/>
      <c r="F112" s="590" t="s">
        <v>1323</v>
      </c>
    </row>
    <row r="113" spans="1:6" s="589" customFormat="1" ht="15" customHeight="1">
      <c r="A113" s="1186" t="s">
        <v>1381</v>
      </c>
      <c r="B113" s="719" t="s">
        <v>1382</v>
      </c>
      <c r="C113" s="1184">
        <v>1256</v>
      </c>
      <c r="D113" s="1184">
        <v>3837</v>
      </c>
      <c r="E113" s="721" t="s">
        <v>446</v>
      </c>
      <c r="F113" s="563" t="s">
        <v>1264</v>
      </c>
    </row>
    <row r="114" spans="1:6" s="589" customFormat="1" ht="15" customHeight="1">
      <c r="A114" s="891"/>
      <c r="B114" s="1095"/>
      <c r="C114" s="1185"/>
      <c r="D114" s="1185"/>
      <c r="E114" s="954"/>
      <c r="F114" s="590" t="s">
        <v>1325</v>
      </c>
    </row>
    <row r="115" spans="1:6" s="589" customFormat="1" ht="15" customHeight="1">
      <c r="A115" s="890" t="s">
        <v>1383</v>
      </c>
      <c r="B115" s="719" t="s">
        <v>1384</v>
      </c>
      <c r="C115" s="1117">
        <v>130</v>
      </c>
      <c r="D115" s="1184">
        <v>19078</v>
      </c>
      <c r="E115" s="721" t="s">
        <v>447</v>
      </c>
      <c r="F115" s="563" t="s">
        <v>1288</v>
      </c>
    </row>
    <row r="116" spans="1:6" s="589" customFormat="1" ht="15" customHeight="1">
      <c r="A116" s="891"/>
      <c r="B116" s="1095"/>
      <c r="C116" s="1086"/>
      <c r="D116" s="1185"/>
      <c r="E116" s="954"/>
      <c r="F116" s="590"/>
    </row>
    <row r="117" spans="1:6" s="589" customFormat="1" ht="15" customHeight="1">
      <c r="A117" s="853" t="s">
        <v>1385</v>
      </c>
      <c r="B117" s="715" t="s">
        <v>1386</v>
      </c>
      <c r="C117" s="1188">
        <v>1143</v>
      </c>
      <c r="D117" s="1189">
        <v>1142.7</v>
      </c>
      <c r="E117" s="717" t="s">
        <v>448</v>
      </c>
      <c r="F117" s="46" t="s">
        <v>1314</v>
      </c>
    </row>
    <row r="118" spans="1:6" s="589" customFormat="1" ht="15" customHeight="1">
      <c r="A118" s="891"/>
      <c r="B118" s="1095"/>
      <c r="C118" s="1185"/>
      <c r="D118" s="1190"/>
      <c r="E118" s="954"/>
      <c r="F118" s="590"/>
    </row>
    <row r="119" spans="1:6" s="589" customFormat="1" ht="15" customHeight="1">
      <c r="A119" s="1186" t="s">
        <v>1387</v>
      </c>
      <c r="B119" s="719" t="s">
        <v>1386</v>
      </c>
      <c r="C119" s="1187" t="s">
        <v>243</v>
      </c>
      <c r="D119" s="1184">
        <v>2662</v>
      </c>
      <c r="E119" s="721" t="s">
        <v>449</v>
      </c>
      <c r="F119" s="563" t="s">
        <v>1388</v>
      </c>
    </row>
    <row r="120" spans="1:6" s="589" customFormat="1" ht="15" customHeight="1">
      <c r="A120" s="891"/>
      <c r="B120" s="1095"/>
      <c r="C120" s="893"/>
      <c r="D120" s="1185"/>
      <c r="E120" s="954"/>
      <c r="F120" s="590"/>
    </row>
    <row r="121" spans="1:6" s="589" customFormat="1" ht="15" customHeight="1">
      <c r="A121" s="853" t="s">
        <v>1389</v>
      </c>
      <c r="B121" s="715" t="s">
        <v>1386</v>
      </c>
      <c r="C121" s="889" t="s">
        <v>243</v>
      </c>
      <c r="D121" s="1188">
        <v>2500</v>
      </c>
      <c r="E121" s="717" t="s">
        <v>450</v>
      </c>
      <c r="F121" s="46" t="s">
        <v>1191</v>
      </c>
    </row>
    <row r="122" spans="1:6" s="589" customFormat="1" ht="15" customHeight="1">
      <c r="A122" s="891"/>
      <c r="B122" s="1095"/>
      <c r="C122" s="893"/>
      <c r="D122" s="1185"/>
      <c r="E122" s="954"/>
      <c r="F122" s="590"/>
    </row>
    <row r="123" spans="1:6" s="589" customFormat="1" ht="15" customHeight="1">
      <c r="A123" s="853" t="s">
        <v>1390</v>
      </c>
      <c r="B123" s="715" t="s">
        <v>1391</v>
      </c>
      <c r="C123" s="48"/>
      <c r="D123" s="48"/>
      <c r="E123" s="273"/>
      <c r="F123" s="46" t="s">
        <v>1282</v>
      </c>
    </row>
    <row r="124" spans="1:6" s="589" customFormat="1" ht="15" customHeight="1">
      <c r="A124" s="853"/>
      <c r="B124" s="715"/>
      <c r="C124" s="48">
        <v>53</v>
      </c>
      <c r="D124" s="587">
        <v>18333</v>
      </c>
      <c r="E124" s="273" t="s">
        <v>451</v>
      </c>
      <c r="F124" s="46" t="s">
        <v>1192</v>
      </c>
    </row>
    <row r="125" spans="1:6" s="589" customFormat="1" ht="15" customHeight="1">
      <c r="A125" s="853"/>
      <c r="B125" s="715"/>
      <c r="C125" s="48"/>
      <c r="D125" s="48"/>
      <c r="E125" s="273"/>
      <c r="F125" s="46" t="s">
        <v>1191</v>
      </c>
    </row>
    <row r="126" spans="1:6" s="589" customFormat="1" ht="15" customHeight="1">
      <c r="A126" s="890" t="s">
        <v>1392</v>
      </c>
      <c r="B126" s="719" t="s">
        <v>1393</v>
      </c>
      <c r="C126" s="1184">
        <v>1104</v>
      </c>
      <c r="D126" s="1184">
        <v>2082</v>
      </c>
      <c r="E126" s="721" t="s">
        <v>1394</v>
      </c>
      <c r="F126" s="563" t="s">
        <v>1314</v>
      </c>
    </row>
    <row r="127" spans="1:6" s="589" customFormat="1" ht="15" customHeight="1">
      <c r="A127" s="891"/>
      <c r="B127" s="1095"/>
      <c r="C127" s="1185"/>
      <c r="D127" s="1185"/>
      <c r="E127" s="954"/>
      <c r="F127" s="590"/>
    </row>
    <row r="128" spans="1:6" s="589" customFormat="1" ht="15" customHeight="1">
      <c r="A128" s="1183" t="s">
        <v>1395</v>
      </c>
      <c r="B128" s="715" t="s">
        <v>1396</v>
      </c>
      <c r="C128" s="1117">
        <v>999</v>
      </c>
      <c r="D128" s="1184">
        <v>6812</v>
      </c>
      <c r="E128" s="721" t="s">
        <v>435</v>
      </c>
      <c r="F128" s="46" t="s">
        <v>1314</v>
      </c>
    </row>
    <row r="129" spans="1:6" ht="15.75" customHeight="1">
      <c r="A129" s="853"/>
      <c r="B129" s="715"/>
      <c r="C129" s="1086"/>
      <c r="D129" s="1185"/>
      <c r="E129" s="954"/>
      <c r="F129" s="46"/>
    </row>
    <row r="130" spans="1:6" ht="15.75" customHeight="1">
      <c r="A130" s="1186" t="s">
        <v>1397</v>
      </c>
      <c r="B130" s="719" t="s">
        <v>1398</v>
      </c>
      <c r="C130" s="1117">
        <v>104</v>
      </c>
      <c r="D130" s="1184">
        <v>36698</v>
      </c>
      <c r="E130" s="721" t="s">
        <v>1399</v>
      </c>
      <c r="F130" s="563" t="s">
        <v>1288</v>
      </c>
    </row>
    <row r="131" spans="1:6" ht="15.75" customHeight="1">
      <c r="A131" s="891"/>
      <c r="B131" s="1095"/>
      <c r="C131" s="1086"/>
      <c r="D131" s="1185"/>
      <c r="E131" s="954"/>
      <c r="F131" s="590"/>
    </row>
    <row r="132" spans="1:6" ht="15" customHeight="1">
      <c r="A132" s="1186" t="s">
        <v>1400</v>
      </c>
      <c r="B132" s="719" t="s">
        <v>1401</v>
      </c>
      <c r="C132" s="1117">
        <v>29</v>
      </c>
      <c r="D132" s="1184">
        <v>6469</v>
      </c>
      <c r="E132" s="721" t="s">
        <v>1402</v>
      </c>
      <c r="F132" s="563" t="s">
        <v>1288</v>
      </c>
    </row>
    <row r="133" spans="1:6" ht="15" customHeight="1">
      <c r="A133" s="891"/>
      <c r="B133" s="1095"/>
      <c r="C133" s="1086"/>
      <c r="D133" s="1185"/>
      <c r="E133" s="954"/>
      <c r="F133" s="590"/>
    </row>
    <row r="134" spans="1:6" ht="15" customHeight="1">
      <c r="A134" s="1186" t="s">
        <v>1403</v>
      </c>
      <c r="B134" s="719" t="s">
        <v>1404</v>
      </c>
      <c r="C134" s="468"/>
      <c r="D134" s="468"/>
      <c r="E134" s="570"/>
      <c r="F134" s="563" t="s">
        <v>1405</v>
      </c>
    </row>
    <row r="135" spans="1:6" ht="15" customHeight="1">
      <c r="A135" s="853"/>
      <c r="B135" s="715"/>
      <c r="C135" s="587">
        <v>1833</v>
      </c>
      <c r="D135" s="587">
        <v>3861</v>
      </c>
      <c r="E135" s="273" t="s">
        <v>1406</v>
      </c>
      <c r="F135" s="46" t="s">
        <v>1407</v>
      </c>
    </row>
    <row r="136" spans="1:6" ht="15" customHeight="1">
      <c r="A136" s="963"/>
      <c r="B136" s="720"/>
      <c r="C136" s="196"/>
      <c r="D136" s="196"/>
      <c r="E136" s="596"/>
      <c r="F136" s="580" t="s">
        <v>1408</v>
      </c>
    </row>
    <row r="137" spans="1:6" ht="15" customHeight="1">
      <c r="A137" s="605"/>
      <c r="B137" s="589"/>
      <c r="C137" s="589"/>
      <c r="D137" s="589"/>
      <c r="E137" s="606"/>
      <c r="F137" s="589"/>
    </row>
    <row r="138" spans="1:6" ht="15" customHeight="1">
      <c r="A138" s="605"/>
      <c r="B138" s="589"/>
      <c r="C138" s="589"/>
      <c r="D138" s="589"/>
      <c r="E138" s="606"/>
      <c r="F138" s="589"/>
    </row>
    <row r="139" spans="1:6" ht="15" customHeight="1">
      <c r="A139" s="605"/>
      <c r="B139" s="589"/>
      <c r="C139" s="589"/>
      <c r="D139" s="589"/>
      <c r="E139" s="606"/>
      <c r="F139" s="589"/>
    </row>
    <row r="140" spans="1:6" ht="15" customHeight="1">
      <c r="A140" s="605"/>
      <c r="B140" s="589"/>
      <c r="C140" s="589"/>
      <c r="D140" s="589"/>
      <c r="E140" s="606"/>
      <c r="F140" s="589"/>
    </row>
    <row r="141" spans="1:6" ht="15" customHeight="1">
      <c r="A141" s="605"/>
      <c r="B141" s="589"/>
      <c r="C141" s="589"/>
      <c r="D141" s="589"/>
      <c r="E141" s="606"/>
      <c r="F141" s="589"/>
    </row>
    <row r="142" spans="1:6" ht="15" customHeight="1">
      <c r="A142" s="605"/>
      <c r="B142" s="589"/>
      <c r="C142" s="589"/>
      <c r="D142" s="589"/>
      <c r="E142" s="606"/>
      <c r="F142" s="589"/>
    </row>
    <row r="143" ht="15" customHeight="1">
      <c r="B143" s="608"/>
    </row>
  </sheetData>
  <sheetProtection/>
  <mergeCells count="240">
    <mergeCell ref="E8:E9"/>
    <mergeCell ref="C54:C57"/>
    <mergeCell ref="D54:D57"/>
    <mergeCell ref="E54:E55"/>
    <mergeCell ref="E56:E57"/>
    <mergeCell ref="B89:B91"/>
    <mergeCell ref="C82:C83"/>
    <mergeCell ref="E82:E83"/>
    <mergeCell ref="B82:B83"/>
    <mergeCell ref="E44:E45"/>
    <mergeCell ref="E128:E129"/>
    <mergeCell ref="C111:C112"/>
    <mergeCell ref="D111:D112"/>
    <mergeCell ref="E111:E112"/>
    <mergeCell ref="E126:E127"/>
    <mergeCell ref="E119:E120"/>
    <mergeCell ref="C121:C122"/>
    <mergeCell ref="E121:E122"/>
    <mergeCell ref="D121:D122"/>
    <mergeCell ref="A4:A6"/>
    <mergeCell ref="B36:B41"/>
    <mergeCell ref="C36:C41"/>
    <mergeCell ref="D36:D41"/>
    <mergeCell ref="E36:E41"/>
    <mergeCell ref="A42:A43"/>
    <mergeCell ref="D17:D18"/>
    <mergeCell ref="E17:E18"/>
    <mergeCell ref="A24:A25"/>
    <mergeCell ref="B24:B25"/>
    <mergeCell ref="A70:A71"/>
    <mergeCell ref="D132:D133"/>
    <mergeCell ref="C72:C73"/>
    <mergeCell ref="A74:A75"/>
    <mergeCell ref="A62:A63"/>
    <mergeCell ref="A64:A65"/>
    <mergeCell ref="A68:A69"/>
    <mergeCell ref="D74:D75"/>
    <mergeCell ref="C70:C71"/>
    <mergeCell ref="D72:D73"/>
    <mergeCell ref="E66:E67"/>
    <mergeCell ref="D68:D69"/>
    <mergeCell ref="A134:A136"/>
    <mergeCell ref="B134:B136"/>
    <mergeCell ref="E68:E69"/>
    <mergeCell ref="D70:D71"/>
    <mergeCell ref="D66:D67"/>
    <mergeCell ref="E132:E133"/>
    <mergeCell ref="C132:C133"/>
    <mergeCell ref="A72:A73"/>
    <mergeCell ref="D19:D21"/>
    <mergeCell ref="B19:B21"/>
    <mergeCell ref="A19:A21"/>
    <mergeCell ref="D34:D35"/>
    <mergeCell ref="D24:D25"/>
    <mergeCell ref="D22:D23"/>
    <mergeCell ref="B28:B29"/>
    <mergeCell ref="B22:B23"/>
    <mergeCell ref="A30:A31"/>
    <mergeCell ref="A34:A35"/>
    <mergeCell ref="B17:B18"/>
    <mergeCell ref="B8:B9"/>
    <mergeCell ref="A15:A16"/>
    <mergeCell ref="B15:B16"/>
    <mergeCell ref="A28:A29"/>
    <mergeCell ref="A26:A27"/>
    <mergeCell ref="B26:B27"/>
    <mergeCell ref="C8:C9"/>
    <mergeCell ref="D8:D9"/>
    <mergeCell ref="A13:A14"/>
    <mergeCell ref="B13:B14"/>
    <mergeCell ref="A8:A9"/>
    <mergeCell ref="C13:C14"/>
    <mergeCell ref="E70:E71"/>
    <mergeCell ref="D15:D16"/>
    <mergeCell ref="C15:C16"/>
    <mergeCell ref="C17:C18"/>
    <mergeCell ref="A17:A18"/>
    <mergeCell ref="A22:A23"/>
    <mergeCell ref="A66:A67"/>
    <mergeCell ref="A40:A41"/>
    <mergeCell ref="D58:D59"/>
    <mergeCell ref="B46:B47"/>
    <mergeCell ref="A56:A57"/>
    <mergeCell ref="C66:C67"/>
    <mergeCell ref="B42:B43"/>
    <mergeCell ref="A54:A55"/>
    <mergeCell ref="A58:A59"/>
    <mergeCell ref="B63:B64"/>
    <mergeCell ref="A48:A49"/>
    <mergeCell ref="B48:B49"/>
    <mergeCell ref="E42:E43"/>
    <mergeCell ref="A36:A37"/>
    <mergeCell ref="D42:D43"/>
    <mergeCell ref="C42:C43"/>
    <mergeCell ref="C44:C45"/>
    <mergeCell ref="C58:C59"/>
    <mergeCell ref="A46:A47"/>
    <mergeCell ref="A38:A39"/>
    <mergeCell ref="E46:E47"/>
    <mergeCell ref="A44:A45"/>
    <mergeCell ref="E60:E61"/>
    <mergeCell ref="E58:E59"/>
    <mergeCell ref="A60:A61"/>
    <mergeCell ref="A50:A51"/>
    <mergeCell ref="B59:B60"/>
    <mergeCell ref="D44:D45"/>
    <mergeCell ref="C60:C61"/>
    <mergeCell ref="B50:B51"/>
    <mergeCell ref="C46:C47"/>
    <mergeCell ref="D46:D47"/>
    <mergeCell ref="D30:D31"/>
    <mergeCell ref="D32:D33"/>
    <mergeCell ref="C32:C33"/>
    <mergeCell ref="E26:E27"/>
    <mergeCell ref="E28:E29"/>
    <mergeCell ref="E32:E33"/>
    <mergeCell ref="B30:B31"/>
    <mergeCell ref="A32:A33"/>
    <mergeCell ref="B34:B35"/>
    <mergeCell ref="E19:E21"/>
    <mergeCell ref="E34:E35"/>
    <mergeCell ref="E30:E31"/>
    <mergeCell ref="E22:E23"/>
    <mergeCell ref="C26:C27"/>
    <mergeCell ref="C28:C29"/>
    <mergeCell ref="C30:C31"/>
    <mergeCell ref="B32:B33"/>
    <mergeCell ref="B66:B67"/>
    <mergeCell ref="B44:B45"/>
    <mergeCell ref="B70:B71"/>
    <mergeCell ref="B72:B73"/>
    <mergeCell ref="B68:B69"/>
    <mergeCell ref="B54:B57"/>
    <mergeCell ref="A132:A133"/>
    <mergeCell ref="B132:B133"/>
    <mergeCell ref="E97:E98"/>
    <mergeCell ref="D13:D14"/>
    <mergeCell ref="E13:E14"/>
    <mergeCell ref="D63:D64"/>
    <mergeCell ref="E63:E64"/>
    <mergeCell ref="E15:E16"/>
    <mergeCell ref="D60:D61"/>
    <mergeCell ref="C74:C75"/>
    <mergeCell ref="C19:C21"/>
    <mergeCell ref="C22:C23"/>
    <mergeCell ref="C24:C25"/>
    <mergeCell ref="C63:C64"/>
    <mergeCell ref="C34:C35"/>
    <mergeCell ref="E74:E75"/>
    <mergeCell ref="C68:C69"/>
    <mergeCell ref="D28:D29"/>
    <mergeCell ref="E24:E25"/>
    <mergeCell ref="D26:D27"/>
    <mergeCell ref="E72:E73"/>
    <mergeCell ref="A111:A112"/>
    <mergeCell ref="B111:B112"/>
    <mergeCell ref="C87:C88"/>
    <mergeCell ref="E87:E88"/>
    <mergeCell ref="A85:A86"/>
    <mergeCell ref="B85:B86"/>
    <mergeCell ref="B74:B75"/>
    <mergeCell ref="A82:A83"/>
    <mergeCell ref="C85:C86"/>
    <mergeCell ref="A87:A88"/>
    <mergeCell ref="B87:B88"/>
    <mergeCell ref="A95:A96"/>
    <mergeCell ref="B95:B96"/>
    <mergeCell ref="C95:C96"/>
    <mergeCell ref="D95:D96"/>
    <mergeCell ref="D81:D88"/>
    <mergeCell ref="D101:D102"/>
    <mergeCell ref="A107:A108"/>
    <mergeCell ref="B107:B108"/>
    <mergeCell ref="B103:B104"/>
    <mergeCell ref="C103:C104"/>
    <mergeCell ref="D103:D104"/>
    <mergeCell ref="E103:E104"/>
    <mergeCell ref="E85:E86"/>
    <mergeCell ref="A101:A102"/>
    <mergeCell ref="B101:B102"/>
    <mergeCell ref="C101:C102"/>
    <mergeCell ref="E95:E96"/>
    <mergeCell ref="B97:B98"/>
    <mergeCell ref="C97:C98"/>
    <mergeCell ref="A97:A98"/>
    <mergeCell ref="D97:D98"/>
    <mergeCell ref="E105:E106"/>
    <mergeCell ref="E101:E102"/>
    <mergeCell ref="C107:C108"/>
    <mergeCell ref="D107:D108"/>
    <mergeCell ref="E107:E108"/>
    <mergeCell ref="A105:A106"/>
    <mergeCell ref="B105:B106"/>
    <mergeCell ref="C105:C106"/>
    <mergeCell ref="D105:D106"/>
    <mergeCell ref="A103:A104"/>
    <mergeCell ref="A109:A110"/>
    <mergeCell ref="B109:B110"/>
    <mergeCell ref="C109:C110"/>
    <mergeCell ref="D109:D110"/>
    <mergeCell ref="E109:E110"/>
    <mergeCell ref="A113:A114"/>
    <mergeCell ref="B113:B114"/>
    <mergeCell ref="C113:C114"/>
    <mergeCell ref="D113:D114"/>
    <mergeCell ref="E113:E114"/>
    <mergeCell ref="A115:A116"/>
    <mergeCell ref="B115:B116"/>
    <mergeCell ref="C115:C116"/>
    <mergeCell ref="D115:D116"/>
    <mergeCell ref="E115:E116"/>
    <mergeCell ref="A117:A118"/>
    <mergeCell ref="B117:B118"/>
    <mergeCell ref="C117:C118"/>
    <mergeCell ref="D117:D118"/>
    <mergeCell ref="E117:E118"/>
    <mergeCell ref="D130:D131"/>
    <mergeCell ref="A126:A127"/>
    <mergeCell ref="B126:B127"/>
    <mergeCell ref="C126:C127"/>
    <mergeCell ref="D126:D127"/>
    <mergeCell ref="A128:A129"/>
    <mergeCell ref="C128:C129"/>
    <mergeCell ref="D128:D129"/>
    <mergeCell ref="C119:C120"/>
    <mergeCell ref="B128:B129"/>
    <mergeCell ref="B121:B122"/>
    <mergeCell ref="A130:A131"/>
    <mergeCell ref="B130:B131"/>
    <mergeCell ref="C130:C131"/>
    <mergeCell ref="A77:A79"/>
    <mergeCell ref="B77:B79"/>
    <mergeCell ref="E77:E79"/>
    <mergeCell ref="E130:E131"/>
    <mergeCell ref="D119:D120"/>
    <mergeCell ref="A123:A125"/>
    <mergeCell ref="B123:B125"/>
    <mergeCell ref="A121:A122"/>
    <mergeCell ref="A119:A120"/>
    <mergeCell ref="B119:B12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rowBreaks count="3" manualBreakCount="3">
    <brk id="51" max="5" man="1"/>
    <brk id="98" max="255" man="1"/>
    <brk id="144" max="5" man="1"/>
  </rowBreaks>
  <colBreaks count="1" manualBreakCount="1">
    <brk id="6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7.00390625" style="610" customWidth="1"/>
    <col min="2" max="2" width="12.75390625" style="610" customWidth="1"/>
    <col min="3" max="3" width="13.25390625" style="610" customWidth="1"/>
    <col min="4" max="4" width="11.75390625" style="610" customWidth="1"/>
    <col min="5" max="7" width="10.75390625" style="610" customWidth="1"/>
    <col min="8" max="16384" width="9.00390625" style="610" customWidth="1"/>
  </cols>
  <sheetData>
    <row r="1" spans="1:7" ht="15.75" customHeight="1">
      <c r="A1" s="80" t="s">
        <v>48</v>
      </c>
      <c r="B1" s="80"/>
      <c r="C1" s="80"/>
      <c r="D1" s="80"/>
      <c r="E1" s="80"/>
      <c r="F1" s="80"/>
      <c r="G1" s="222" t="s">
        <v>475</v>
      </c>
    </row>
    <row r="2" spans="1:7" ht="15" customHeight="1">
      <c r="A2" s="167" t="s">
        <v>499</v>
      </c>
      <c r="B2" s="168" t="s">
        <v>500</v>
      </c>
      <c r="C2" s="168" t="s">
        <v>669</v>
      </c>
      <c r="D2" s="168" t="s">
        <v>614</v>
      </c>
      <c r="E2" s="168" t="s">
        <v>613</v>
      </c>
      <c r="F2" s="168" t="s">
        <v>0</v>
      </c>
      <c r="G2" s="169" t="s">
        <v>49</v>
      </c>
    </row>
    <row r="3" spans="1:7" ht="15" customHeight="1">
      <c r="A3" s="812" t="s">
        <v>48</v>
      </c>
      <c r="B3" s="703" t="s">
        <v>50</v>
      </c>
      <c r="C3" s="1147" t="s">
        <v>993</v>
      </c>
      <c r="D3" s="1147" t="s">
        <v>1129</v>
      </c>
      <c r="E3" s="85"/>
      <c r="F3" s="85"/>
      <c r="G3" s="611"/>
    </row>
    <row r="4" spans="1:7" ht="15" customHeight="1">
      <c r="A4" s="813"/>
      <c r="B4" s="704"/>
      <c r="C4" s="704"/>
      <c r="D4" s="1089"/>
      <c r="E4" s="89">
        <v>19795</v>
      </c>
      <c r="F4" s="503">
        <v>27481</v>
      </c>
      <c r="G4" s="388">
        <v>3096</v>
      </c>
    </row>
    <row r="5" spans="1:7" ht="15" customHeight="1">
      <c r="A5" s="843"/>
      <c r="B5" s="705"/>
      <c r="C5" s="705"/>
      <c r="D5" s="1226"/>
      <c r="E5" s="116"/>
      <c r="F5" s="115"/>
      <c r="G5" s="117"/>
    </row>
    <row r="6" spans="1:7" ht="15" customHeight="1">
      <c r="A6" s="612"/>
      <c r="B6" s="613"/>
      <c r="C6" s="613"/>
      <c r="D6" s="614"/>
      <c r="E6" s="615"/>
      <c r="F6" s="616"/>
      <c r="G6" s="616"/>
    </row>
    <row r="8" spans="1:7" ht="15.75" customHeight="1">
      <c r="A8" s="617" t="s">
        <v>1210</v>
      </c>
      <c r="B8" s="617"/>
      <c r="C8" s="617"/>
      <c r="D8" s="617"/>
      <c r="E8" s="617"/>
      <c r="F8" s="617"/>
      <c r="G8" s="618" t="s">
        <v>475</v>
      </c>
    </row>
    <row r="9" spans="1:7" ht="15" customHeight="1">
      <c r="A9" s="619" t="s">
        <v>499</v>
      </c>
      <c r="B9" s="620" t="s">
        <v>500</v>
      </c>
      <c r="C9" s="620" t="s">
        <v>669</v>
      </c>
      <c r="D9" s="620" t="s">
        <v>614</v>
      </c>
      <c r="E9" s="620" t="s">
        <v>613</v>
      </c>
      <c r="F9" s="620" t="s">
        <v>0</v>
      </c>
      <c r="G9" s="621" t="s">
        <v>1211</v>
      </c>
    </row>
    <row r="10" spans="1:7" ht="15" customHeight="1">
      <c r="A10" s="1227" t="s">
        <v>1212</v>
      </c>
      <c r="B10" s="1230" t="s">
        <v>1213</v>
      </c>
      <c r="C10" s="1230" t="s">
        <v>1214</v>
      </c>
      <c r="D10" s="1230">
        <v>32.4</v>
      </c>
      <c r="E10" s="622"/>
      <c r="F10" s="622"/>
      <c r="G10" s="1237" t="s">
        <v>1215</v>
      </c>
    </row>
    <row r="11" spans="1:7" ht="15" customHeight="1">
      <c r="A11" s="1228"/>
      <c r="B11" s="1231"/>
      <c r="C11" s="1233"/>
      <c r="D11" s="1235"/>
      <c r="E11" s="623">
        <v>1112</v>
      </c>
      <c r="F11" s="624">
        <v>43996</v>
      </c>
      <c r="G11" s="1238"/>
    </row>
    <row r="12" spans="1:7" ht="15" customHeight="1">
      <c r="A12" s="1229"/>
      <c r="B12" s="1232"/>
      <c r="C12" s="1234"/>
      <c r="D12" s="1236"/>
      <c r="E12" s="625"/>
      <c r="F12" s="626"/>
      <c r="G12" s="1239"/>
    </row>
    <row r="16" spans="1:6" ht="15.75" customHeight="1">
      <c r="A16" s="617" t="s">
        <v>848</v>
      </c>
      <c r="B16" s="617"/>
      <c r="C16" s="617"/>
      <c r="D16" s="617"/>
      <c r="F16" s="618" t="s">
        <v>475</v>
      </c>
    </row>
    <row r="17" spans="1:6" ht="15.75" customHeight="1">
      <c r="A17" s="627" t="s">
        <v>499</v>
      </c>
      <c r="B17" s="628" t="s">
        <v>500</v>
      </c>
      <c r="C17" s="628" t="s">
        <v>51</v>
      </c>
      <c r="D17" s="629" t="s">
        <v>52</v>
      </c>
      <c r="E17" s="1240" t="s">
        <v>53</v>
      </c>
      <c r="F17" s="1241"/>
    </row>
    <row r="18" spans="1:6" ht="15.75" customHeight="1">
      <c r="A18" s="1242" t="s">
        <v>54</v>
      </c>
      <c r="B18" s="630" t="s">
        <v>55</v>
      </c>
      <c r="C18" s="1244">
        <v>202336</v>
      </c>
      <c r="D18" s="1244">
        <v>73848</v>
      </c>
      <c r="E18" s="1246" t="s">
        <v>1130</v>
      </c>
      <c r="F18" s="1247"/>
    </row>
    <row r="19" spans="1:6" ht="15.75" customHeight="1">
      <c r="A19" s="1243"/>
      <c r="B19" s="631" t="s">
        <v>56</v>
      </c>
      <c r="C19" s="1245"/>
      <c r="D19" s="1245"/>
      <c r="E19" s="1248"/>
      <c r="F19" s="1249"/>
    </row>
    <row r="20" spans="1:6" ht="15.75" customHeight="1">
      <c r="A20" s="632" t="s">
        <v>57</v>
      </c>
      <c r="B20" s="633" t="s">
        <v>58</v>
      </c>
      <c r="C20" s="634">
        <v>180041</v>
      </c>
      <c r="D20" s="634">
        <v>95800</v>
      </c>
      <c r="E20" s="1250" t="s">
        <v>1133</v>
      </c>
      <c r="F20" s="1251"/>
    </row>
    <row r="21" spans="1:6" ht="15.75" customHeight="1">
      <c r="A21" s="1252" t="s">
        <v>1656</v>
      </c>
      <c r="B21" s="1254" t="s">
        <v>58</v>
      </c>
      <c r="C21" s="1255">
        <v>102000</v>
      </c>
      <c r="D21" s="1257">
        <v>32763</v>
      </c>
      <c r="E21" s="1258" t="s">
        <v>1131</v>
      </c>
      <c r="F21" s="1259"/>
    </row>
    <row r="22" spans="1:6" ht="15.75" customHeight="1">
      <c r="A22" s="1253"/>
      <c r="B22" s="995"/>
      <c r="C22" s="1256"/>
      <c r="D22" s="1256"/>
      <c r="E22" s="1260"/>
      <c r="F22" s="1261"/>
    </row>
    <row r="23" spans="1:6" ht="15.75" customHeight="1">
      <c r="A23" s="635"/>
      <c r="B23" s="636" t="s">
        <v>59</v>
      </c>
      <c r="C23" s="637"/>
      <c r="D23" s="637"/>
      <c r="E23" s="638"/>
      <c r="F23" s="639"/>
    </row>
    <row r="24" spans="1:6" ht="15.75" customHeight="1">
      <c r="A24" s="640" t="s">
        <v>60</v>
      </c>
      <c r="B24" s="641" t="s">
        <v>61</v>
      </c>
      <c r="C24" s="89">
        <v>266188</v>
      </c>
      <c r="D24" s="89">
        <v>113685</v>
      </c>
      <c r="E24" s="1264" t="s">
        <v>1045</v>
      </c>
      <c r="F24" s="1265"/>
    </row>
    <row r="25" spans="1:6" ht="15.75" customHeight="1">
      <c r="A25" s="642"/>
      <c r="B25" s="643" t="s">
        <v>62</v>
      </c>
      <c r="C25" s="109"/>
      <c r="D25" s="109"/>
      <c r="E25" s="644"/>
      <c r="F25" s="645"/>
    </row>
    <row r="26" spans="1:6" ht="15.75" customHeight="1">
      <c r="A26" s="632" t="s">
        <v>847</v>
      </c>
      <c r="B26" s="646" t="s">
        <v>63</v>
      </c>
      <c r="C26" s="634">
        <v>156438</v>
      </c>
      <c r="D26" s="634">
        <v>30880</v>
      </c>
      <c r="E26" s="1250" t="s">
        <v>1132</v>
      </c>
      <c r="F26" s="1251"/>
    </row>
    <row r="27" spans="1:6" ht="15.75" customHeight="1">
      <c r="A27" s="647" t="s">
        <v>455</v>
      </c>
      <c r="B27" s="648"/>
      <c r="C27" s="116">
        <f>SUM(C18:C26)</f>
        <v>907003</v>
      </c>
      <c r="D27" s="116">
        <f>SUM(D18:D26)</f>
        <v>346976</v>
      </c>
      <c r="E27" s="649"/>
      <c r="F27" s="650"/>
    </row>
    <row r="30" spans="1:5" ht="15.75" customHeight="1">
      <c r="A30" s="617" t="s">
        <v>1234</v>
      </c>
      <c r="B30" s="617"/>
      <c r="C30" s="617"/>
      <c r="D30" s="617"/>
      <c r="E30" s="618" t="s">
        <v>475</v>
      </c>
    </row>
    <row r="31" spans="1:6" ht="15" customHeight="1">
      <c r="A31" s="651" t="s">
        <v>499</v>
      </c>
      <c r="B31" s="652" t="s">
        <v>500</v>
      </c>
      <c r="C31" s="652" t="s">
        <v>64</v>
      </c>
      <c r="D31" s="652" t="s">
        <v>613</v>
      </c>
      <c r="E31" s="653" t="s">
        <v>0</v>
      </c>
      <c r="F31" s="617"/>
    </row>
    <row r="32" spans="1:6" ht="15" customHeight="1">
      <c r="A32" s="1266" t="s">
        <v>65</v>
      </c>
      <c r="B32" s="1268" t="s">
        <v>66</v>
      </c>
      <c r="C32" s="1268" t="s">
        <v>1163</v>
      </c>
      <c r="D32" s="1270">
        <v>136377</v>
      </c>
      <c r="E32" s="1271">
        <v>21745</v>
      </c>
      <c r="F32" s="617"/>
    </row>
    <row r="33" spans="1:6" ht="15" customHeight="1">
      <c r="A33" s="1267"/>
      <c r="B33" s="1269"/>
      <c r="C33" s="1269"/>
      <c r="D33" s="1256"/>
      <c r="E33" s="1272"/>
      <c r="F33" s="617"/>
    </row>
    <row r="34" spans="1:6" ht="15" customHeight="1">
      <c r="A34" s="1218" t="s">
        <v>67</v>
      </c>
      <c r="B34" s="1220" t="s">
        <v>1049</v>
      </c>
      <c r="C34" s="1220" t="s">
        <v>1162</v>
      </c>
      <c r="D34" s="1276">
        <v>28388</v>
      </c>
      <c r="E34" s="1224">
        <v>37728</v>
      </c>
      <c r="F34" s="617"/>
    </row>
    <row r="35" spans="1:6" ht="15" customHeight="1">
      <c r="A35" s="1274"/>
      <c r="B35" s="1275"/>
      <c r="C35" s="1275"/>
      <c r="D35" s="1277"/>
      <c r="E35" s="1273"/>
      <c r="F35" s="617"/>
    </row>
    <row r="36" spans="1:6" ht="15" customHeight="1">
      <c r="A36" s="1278" t="s">
        <v>68</v>
      </c>
      <c r="B36" s="1280" t="s">
        <v>775</v>
      </c>
      <c r="C36" s="1280" t="s">
        <v>1163</v>
      </c>
      <c r="D36" s="1282">
        <v>30461</v>
      </c>
      <c r="E36" s="1262">
        <v>27485</v>
      </c>
      <c r="F36" s="617"/>
    </row>
    <row r="37" spans="1:6" ht="15" customHeight="1">
      <c r="A37" s="1279"/>
      <c r="B37" s="1281"/>
      <c r="C37" s="1281"/>
      <c r="D37" s="1244"/>
      <c r="E37" s="1263"/>
      <c r="F37" s="617"/>
    </row>
    <row r="38" spans="1:6" ht="15" customHeight="1">
      <c r="A38" s="1218" t="s">
        <v>1050</v>
      </c>
      <c r="B38" s="1220" t="s">
        <v>1051</v>
      </c>
      <c r="C38" s="1220" t="s">
        <v>270</v>
      </c>
      <c r="D38" s="1276">
        <v>1922</v>
      </c>
      <c r="E38" s="1224">
        <v>25831</v>
      </c>
      <c r="F38" s="617"/>
    </row>
    <row r="39" spans="1:6" ht="15" customHeight="1">
      <c r="A39" s="1274"/>
      <c r="B39" s="1275"/>
      <c r="C39" s="1275"/>
      <c r="D39" s="1277"/>
      <c r="E39" s="1273"/>
      <c r="F39" s="617"/>
    </row>
    <row r="40" spans="1:6" ht="15" customHeight="1">
      <c r="A40" s="1218" t="s">
        <v>69</v>
      </c>
      <c r="B40" s="1283" t="s">
        <v>1052</v>
      </c>
      <c r="C40" s="1220" t="s">
        <v>1053</v>
      </c>
      <c r="D40" s="1257">
        <v>1231</v>
      </c>
      <c r="E40" s="1224">
        <v>33270</v>
      </c>
      <c r="F40" s="617"/>
    </row>
    <row r="41" spans="1:6" ht="15" customHeight="1">
      <c r="A41" s="1274"/>
      <c r="B41" s="1284"/>
      <c r="C41" s="1275"/>
      <c r="D41" s="1256"/>
      <c r="E41" s="1273"/>
      <c r="F41" s="617"/>
    </row>
    <row r="42" spans="1:6" ht="15" customHeight="1">
      <c r="A42" s="1218" t="s">
        <v>1054</v>
      </c>
      <c r="B42" s="1220" t="s">
        <v>70</v>
      </c>
      <c r="C42" s="1220" t="s">
        <v>71</v>
      </c>
      <c r="D42" s="1222">
        <v>19517</v>
      </c>
      <c r="E42" s="1224">
        <v>36925</v>
      </c>
      <c r="F42" s="617"/>
    </row>
    <row r="43" spans="1:6" ht="15" customHeight="1">
      <c r="A43" s="1274"/>
      <c r="B43" s="1275"/>
      <c r="C43" s="1275"/>
      <c r="D43" s="1286"/>
      <c r="E43" s="1273"/>
      <c r="F43" s="617"/>
    </row>
    <row r="44" spans="1:6" ht="15" customHeight="1">
      <c r="A44" s="1278" t="s">
        <v>72</v>
      </c>
      <c r="B44" s="1280" t="s">
        <v>73</v>
      </c>
      <c r="C44" s="1280" t="s">
        <v>74</v>
      </c>
      <c r="D44" s="1287">
        <v>7532</v>
      </c>
      <c r="E44" s="1262">
        <v>37361</v>
      </c>
      <c r="F44" s="617"/>
    </row>
    <row r="45" spans="1:6" ht="15" customHeight="1">
      <c r="A45" s="1279"/>
      <c r="B45" s="1281"/>
      <c r="C45" s="1281"/>
      <c r="D45" s="1288"/>
      <c r="E45" s="1263"/>
      <c r="F45" s="617"/>
    </row>
    <row r="46" spans="1:6" ht="15" customHeight="1">
      <c r="A46" s="1218" t="s">
        <v>1229</v>
      </c>
      <c r="B46" s="1220" t="s">
        <v>1233</v>
      </c>
      <c r="C46" s="1220" t="s">
        <v>270</v>
      </c>
      <c r="D46" s="1222">
        <v>231.6</v>
      </c>
      <c r="E46" s="1224">
        <v>44662</v>
      </c>
      <c r="F46" s="617"/>
    </row>
    <row r="47" spans="1:6" ht="15" customHeight="1">
      <c r="A47" s="1219"/>
      <c r="B47" s="1221"/>
      <c r="C47" s="1221"/>
      <c r="D47" s="1223"/>
      <c r="E47" s="1225"/>
      <c r="F47" s="617"/>
    </row>
    <row r="48" spans="1:6" ht="15" customHeight="1">
      <c r="A48" s="1285" t="s">
        <v>1127</v>
      </c>
      <c r="B48" s="1285"/>
      <c r="C48" s="1285"/>
      <c r="D48" s="1285"/>
      <c r="E48" s="1285"/>
      <c r="F48" s="617"/>
    </row>
  </sheetData>
  <sheetProtection/>
  <mergeCells count="63">
    <mergeCell ref="A48:E48"/>
    <mergeCell ref="A42:A43"/>
    <mergeCell ref="B42:B43"/>
    <mergeCell ref="C42:C43"/>
    <mergeCell ref="D42:D43"/>
    <mergeCell ref="E42:E43"/>
    <mergeCell ref="A44:A45"/>
    <mergeCell ref="B44:B45"/>
    <mergeCell ref="C44:C45"/>
    <mergeCell ref="D44:D45"/>
    <mergeCell ref="E44:E45"/>
    <mergeCell ref="A38:A39"/>
    <mergeCell ref="B38:B39"/>
    <mergeCell ref="C38:C39"/>
    <mergeCell ref="D38:D39"/>
    <mergeCell ref="E38:E39"/>
    <mergeCell ref="A40:A41"/>
    <mergeCell ref="B40:B41"/>
    <mergeCell ref="C40:C41"/>
    <mergeCell ref="D40:D41"/>
    <mergeCell ref="E40:E41"/>
    <mergeCell ref="A34:A35"/>
    <mergeCell ref="B34:B35"/>
    <mergeCell ref="C34:C35"/>
    <mergeCell ref="D34:D35"/>
    <mergeCell ref="E34:E35"/>
    <mergeCell ref="A36:A37"/>
    <mergeCell ref="B36:B37"/>
    <mergeCell ref="C36:C37"/>
    <mergeCell ref="D36:D37"/>
    <mergeCell ref="E36:E37"/>
    <mergeCell ref="E24:F24"/>
    <mergeCell ref="E26:F26"/>
    <mergeCell ref="A32:A33"/>
    <mergeCell ref="B32:B33"/>
    <mergeCell ref="C32:C33"/>
    <mergeCell ref="D32:D33"/>
    <mergeCell ref="E32:E33"/>
    <mergeCell ref="E20:F20"/>
    <mergeCell ref="A21:A22"/>
    <mergeCell ref="B21:B22"/>
    <mergeCell ref="C21:C22"/>
    <mergeCell ref="D21:D22"/>
    <mergeCell ref="E21:F22"/>
    <mergeCell ref="B10:B12"/>
    <mergeCell ref="C10:C12"/>
    <mergeCell ref="D10:D12"/>
    <mergeCell ref="G10:G12"/>
    <mergeCell ref="E17:F17"/>
    <mergeCell ref="A18:A19"/>
    <mergeCell ref="C18:C19"/>
    <mergeCell ref="D18:D19"/>
    <mergeCell ref="E18:F19"/>
    <mergeCell ref="A46:A47"/>
    <mergeCell ref="B46:B47"/>
    <mergeCell ref="C46:C47"/>
    <mergeCell ref="D46:D47"/>
    <mergeCell ref="E46:E47"/>
    <mergeCell ref="A3:A5"/>
    <mergeCell ref="B3:B5"/>
    <mergeCell ref="C3:C5"/>
    <mergeCell ref="D3:D5"/>
    <mergeCell ref="A10:A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view="pageBreakPreview" zoomScaleSheetLayoutView="100" zoomScalePageLayoutView="0" workbookViewId="0" topLeftCell="A34">
      <selection activeCell="G17" sqref="G17"/>
    </sheetView>
  </sheetViews>
  <sheetFormatPr defaultColWidth="9.00390625" defaultRowHeight="13.5"/>
  <cols>
    <col min="1" max="1" width="27.75390625" style="63" customWidth="1"/>
    <col min="2" max="2" width="27.50390625" style="63" customWidth="1"/>
    <col min="3" max="3" width="11.50390625" style="63" customWidth="1"/>
    <col min="4" max="4" width="14.00390625" style="63" customWidth="1"/>
    <col min="5" max="5" width="9.00390625" style="63" customWidth="1"/>
    <col min="6" max="6" width="17.125" style="63" bestFit="1" customWidth="1"/>
    <col min="7" max="7" width="13.625" style="63" bestFit="1" customWidth="1"/>
    <col min="8" max="8" width="5.75390625" style="63" bestFit="1" customWidth="1"/>
    <col min="9" max="9" width="9.375" style="63" bestFit="1" customWidth="1"/>
    <col min="10" max="16384" width="9.00390625" style="63" customWidth="1"/>
  </cols>
  <sheetData>
    <row r="1" spans="1:4" ht="15" customHeight="1">
      <c r="A1" s="63" t="s">
        <v>526</v>
      </c>
      <c r="D1" s="64" t="s">
        <v>767</v>
      </c>
    </row>
    <row r="2" spans="1:4" s="68" customFormat="1" ht="18" customHeight="1">
      <c r="A2" s="65" t="s">
        <v>527</v>
      </c>
      <c r="B2" s="66" t="s">
        <v>528</v>
      </c>
      <c r="C2" s="66" t="s">
        <v>529</v>
      </c>
      <c r="D2" s="67" t="s">
        <v>530</v>
      </c>
    </row>
    <row r="3" spans="1:4" ht="18" customHeight="1">
      <c r="A3" s="69" t="s">
        <v>531</v>
      </c>
      <c r="B3" s="70" t="s">
        <v>532</v>
      </c>
      <c r="C3" s="71">
        <v>1.9</v>
      </c>
      <c r="D3" s="72" t="s">
        <v>901</v>
      </c>
    </row>
    <row r="4" spans="1:4" ht="18" customHeight="1">
      <c r="A4" s="69" t="s">
        <v>533</v>
      </c>
      <c r="B4" s="70" t="s">
        <v>534</v>
      </c>
      <c r="C4" s="71">
        <v>4.8</v>
      </c>
      <c r="D4" s="72" t="s">
        <v>902</v>
      </c>
    </row>
    <row r="5" spans="1:4" ht="18" customHeight="1">
      <c r="A5" s="69" t="s">
        <v>535</v>
      </c>
      <c r="B5" s="70" t="s">
        <v>788</v>
      </c>
      <c r="C5" s="71">
        <v>0.23</v>
      </c>
      <c r="D5" s="72" t="s">
        <v>903</v>
      </c>
    </row>
    <row r="6" spans="1:4" ht="18" customHeight="1">
      <c r="A6" s="69" t="s">
        <v>536</v>
      </c>
      <c r="B6" s="70" t="s">
        <v>789</v>
      </c>
      <c r="C6" s="71">
        <v>1.62</v>
      </c>
      <c r="D6" s="72" t="s">
        <v>903</v>
      </c>
    </row>
    <row r="7" spans="1:4" ht="18" customHeight="1">
      <c r="A7" s="69" t="s">
        <v>840</v>
      </c>
      <c r="B7" s="70" t="s">
        <v>841</v>
      </c>
      <c r="C7" s="71">
        <v>0.05</v>
      </c>
      <c r="D7" s="72" t="s">
        <v>904</v>
      </c>
    </row>
    <row r="8" spans="1:4" ht="18" customHeight="1">
      <c r="A8" s="69" t="s">
        <v>537</v>
      </c>
      <c r="B8" s="70" t="s">
        <v>538</v>
      </c>
      <c r="C8" s="71">
        <v>0.38</v>
      </c>
      <c r="D8" s="72" t="s">
        <v>905</v>
      </c>
    </row>
    <row r="9" spans="1:4" ht="18" customHeight="1">
      <c r="A9" s="69" t="s">
        <v>539</v>
      </c>
      <c r="B9" s="70" t="s">
        <v>540</v>
      </c>
      <c r="C9" s="71">
        <v>0.36</v>
      </c>
      <c r="D9" s="72" t="s">
        <v>906</v>
      </c>
    </row>
    <row r="10" spans="1:4" ht="18" customHeight="1">
      <c r="A10" s="69" t="s">
        <v>541</v>
      </c>
      <c r="B10" s="70" t="s">
        <v>542</v>
      </c>
      <c r="C10" s="71">
        <v>2.28</v>
      </c>
      <c r="D10" s="72" t="s">
        <v>907</v>
      </c>
    </row>
    <row r="11" spans="1:4" ht="18" customHeight="1">
      <c r="A11" s="69" t="s">
        <v>543</v>
      </c>
      <c r="B11" s="70" t="s">
        <v>544</v>
      </c>
      <c r="C11" s="71">
        <v>0.16</v>
      </c>
      <c r="D11" s="72" t="s">
        <v>908</v>
      </c>
    </row>
    <row r="12" spans="1:4" ht="18" customHeight="1">
      <c r="A12" s="69" t="s">
        <v>545</v>
      </c>
      <c r="B12" s="70" t="s">
        <v>546</v>
      </c>
      <c r="C12" s="71">
        <v>0.61</v>
      </c>
      <c r="D12" s="72" t="s">
        <v>909</v>
      </c>
    </row>
    <row r="13" spans="1:4" ht="18" customHeight="1">
      <c r="A13" s="69" t="s">
        <v>547</v>
      </c>
      <c r="B13" s="70" t="s">
        <v>548</v>
      </c>
      <c r="C13" s="71">
        <v>0.69</v>
      </c>
      <c r="D13" s="72" t="s">
        <v>910</v>
      </c>
    </row>
    <row r="14" spans="1:4" ht="18" customHeight="1">
      <c r="A14" s="69" t="s">
        <v>970</v>
      </c>
      <c r="B14" s="70" t="s">
        <v>549</v>
      </c>
      <c r="C14" s="71">
        <v>0.78</v>
      </c>
      <c r="D14" s="72" t="s">
        <v>911</v>
      </c>
    </row>
    <row r="15" spans="1:4" ht="18" customHeight="1">
      <c r="A15" s="69" t="s">
        <v>550</v>
      </c>
      <c r="B15" s="70" t="s">
        <v>551</v>
      </c>
      <c r="C15" s="71">
        <v>0.9</v>
      </c>
      <c r="D15" s="72" t="s">
        <v>912</v>
      </c>
    </row>
    <row r="16" spans="1:4" ht="18" customHeight="1">
      <c r="A16" s="69" t="s">
        <v>553</v>
      </c>
      <c r="B16" s="70" t="s">
        <v>554</v>
      </c>
      <c r="C16" s="71">
        <v>0.06</v>
      </c>
      <c r="D16" s="72" t="s">
        <v>913</v>
      </c>
    </row>
    <row r="17" spans="1:4" ht="18" customHeight="1">
      <c r="A17" s="69" t="s">
        <v>555</v>
      </c>
      <c r="B17" s="70" t="s">
        <v>556</v>
      </c>
      <c r="C17" s="71">
        <v>0.02</v>
      </c>
      <c r="D17" s="72" t="s">
        <v>914</v>
      </c>
    </row>
    <row r="18" spans="1:4" ht="18" customHeight="1">
      <c r="A18" s="69" t="s">
        <v>558</v>
      </c>
      <c r="B18" s="70" t="s">
        <v>559</v>
      </c>
      <c r="C18" s="71">
        <v>0.16</v>
      </c>
      <c r="D18" s="72" t="s">
        <v>915</v>
      </c>
    </row>
    <row r="19" spans="1:4" ht="18" customHeight="1">
      <c r="A19" s="69" t="s">
        <v>568</v>
      </c>
      <c r="B19" s="70" t="s">
        <v>569</v>
      </c>
      <c r="C19" s="71">
        <v>0.04</v>
      </c>
      <c r="D19" s="72" t="s">
        <v>916</v>
      </c>
    </row>
    <row r="20" spans="1:4" ht="18" customHeight="1">
      <c r="A20" s="69" t="s">
        <v>560</v>
      </c>
      <c r="B20" s="70" t="s">
        <v>561</v>
      </c>
      <c r="C20" s="71">
        <v>23.14</v>
      </c>
      <c r="D20" s="72" t="s">
        <v>917</v>
      </c>
    </row>
    <row r="21" spans="1:4" ht="18" customHeight="1">
      <c r="A21" s="69" t="s">
        <v>562</v>
      </c>
      <c r="B21" s="70" t="s">
        <v>563</v>
      </c>
      <c r="C21" s="71">
        <v>0.49</v>
      </c>
      <c r="D21" s="72" t="s">
        <v>918</v>
      </c>
    </row>
    <row r="22" spans="1:4" ht="18" customHeight="1">
      <c r="A22" s="69" t="s">
        <v>564</v>
      </c>
      <c r="B22" s="70" t="s">
        <v>565</v>
      </c>
      <c r="C22" s="71">
        <v>0.25</v>
      </c>
      <c r="D22" s="72" t="s">
        <v>971</v>
      </c>
    </row>
    <row r="23" spans="1:4" ht="18" customHeight="1">
      <c r="A23" s="69" t="s">
        <v>566</v>
      </c>
      <c r="B23" s="70" t="s">
        <v>567</v>
      </c>
      <c r="C23" s="71">
        <v>4.16</v>
      </c>
      <c r="D23" s="72" t="s">
        <v>966</v>
      </c>
    </row>
    <row r="24" spans="1:4" ht="18" customHeight="1">
      <c r="A24" s="69" t="s">
        <v>570</v>
      </c>
      <c r="B24" s="70" t="s">
        <v>571</v>
      </c>
      <c r="C24" s="71">
        <v>0.21</v>
      </c>
      <c r="D24" s="72" t="s">
        <v>919</v>
      </c>
    </row>
    <row r="25" spans="1:4" ht="18" customHeight="1">
      <c r="A25" s="69" t="s">
        <v>572</v>
      </c>
      <c r="B25" s="70" t="s">
        <v>781</v>
      </c>
      <c r="C25" s="71">
        <v>0.21</v>
      </c>
      <c r="D25" s="72" t="s">
        <v>920</v>
      </c>
    </row>
    <row r="26" spans="1:4" ht="18" customHeight="1">
      <c r="A26" s="69" t="s">
        <v>573</v>
      </c>
      <c r="B26" s="70" t="s">
        <v>782</v>
      </c>
      <c r="C26" s="71">
        <v>0.06</v>
      </c>
      <c r="D26" s="72" t="s">
        <v>921</v>
      </c>
    </row>
    <row r="27" spans="1:4" ht="18" customHeight="1">
      <c r="A27" s="69" t="s">
        <v>574</v>
      </c>
      <c r="B27" s="70" t="s">
        <v>790</v>
      </c>
      <c r="C27" s="71">
        <v>8.34</v>
      </c>
      <c r="D27" s="72" t="s">
        <v>903</v>
      </c>
    </row>
    <row r="28" spans="1:4" ht="18" customHeight="1">
      <c r="A28" s="69" t="s">
        <v>575</v>
      </c>
      <c r="B28" s="70" t="s">
        <v>780</v>
      </c>
      <c r="C28" s="71">
        <v>0.09</v>
      </c>
      <c r="D28" s="72" t="s">
        <v>922</v>
      </c>
    </row>
    <row r="29" spans="1:4" ht="18" customHeight="1">
      <c r="A29" s="69" t="s">
        <v>576</v>
      </c>
      <c r="B29" s="70" t="s">
        <v>577</v>
      </c>
      <c r="C29" s="71">
        <v>0.16</v>
      </c>
      <c r="D29" s="72" t="s">
        <v>923</v>
      </c>
    </row>
    <row r="30" spans="1:4" ht="18" customHeight="1">
      <c r="A30" s="69" t="s">
        <v>586</v>
      </c>
      <c r="B30" s="70" t="s">
        <v>587</v>
      </c>
      <c r="C30" s="71">
        <v>0.38</v>
      </c>
      <c r="D30" s="72" t="s">
        <v>967</v>
      </c>
    </row>
    <row r="31" spans="1:4" ht="18" customHeight="1">
      <c r="A31" s="69" t="s">
        <v>578</v>
      </c>
      <c r="B31" s="70" t="s">
        <v>579</v>
      </c>
      <c r="C31" s="71">
        <v>0.17</v>
      </c>
      <c r="D31" s="72" t="s">
        <v>924</v>
      </c>
    </row>
    <row r="32" spans="1:4" ht="18" customHeight="1">
      <c r="A32" s="69" t="s">
        <v>580</v>
      </c>
      <c r="B32" s="70" t="s">
        <v>581</v>
      </c>
      <c r="C32" s="71">
        <v>0.02</v>
      </c>
      <c r="D32" s="72" t="s">
        <v>925</v>
      </c>
    </row>
    <row r="33" spans="1:4" ht="18" customHeight="1">
      <c r="A33" s="69" t="s">
        <v>582</v>
      </c>
      <c r="B33" s="70" t="s">
        <v>583</v>
      </c>
      <c r="C33" s="71">
        <v>0.03</v>
      </c>
      <c r="D33" s="72" t="s">
        <v>926</v>
      </c>
    </row>
    <row r="34" spans="1:4" ht="18" customHeight="1">
      <c r="A34" s="69" t="s">
        <v>584</v>
      </c>
      <c r="B34" s="70" t="s">
        <v>585</v>
      </c>
      <c r="C34" s="71">
        <v>0.74</v>
      </c>
      <c r="D34" s="73" t="s">
        <v>927</v>
      </c>
    </row>
    <row r="35" spans="1:4" ht="18" customHeight="1">
      <c r="A35" s="69" t="s">
        <v>588</v>
      </c>
      <c r="B35" s="70" t="s">
        <v>589</v>
      </c>
      <c r="C35" s="71">
        <v>2.47</v>
      </c>
      <c r="D35" s="72" t="s">
        <v>928</v>
      </c>
    </row>
    <row r="36" spans="1:4" ht="18" customHeight="1">
      <c r="A36" s="69" t="s">
        <v>590</v>
      </c>
      <c r="B36" s="70" t="s">
        <v>591</v>
      </c>
      <c r="C36" s="71">
        <v>0.6</v>
      </c>
      <c r="D36" s="72" t="s">
        <v>929</v>
      </c>
    </row>
    <row r="37" spans="1:4" ht="18" customHeight="1">
      <c r="A37" s="74" t="s">
        <v>592</v>
      </c>
      <c r="B37" s="75" t="s">
        <v>1533</v>
      </c>
      <c r="C37" s="76">
        <f>SUM(C3:C36)</f>
        <v>56.56000000000002</v>
      </c>
      <c r="D37" s="77"/>
    </row>
    <row r="38" spans="1:2" ht="16.5" customHeight="1">
      <c r="A38" s="68"/>
      <c r="B38" s="68"/>
    </row>
  </sheetData>
  <sheetProtection/>
  <printOptions/>
  <pageMargins left="0.8661417322834646" right="0.7874015748031497" top="0.984251968503937" bottom="0.5905511811023623" header="0.5905511811023623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SheetLayoutView="100" zoomScalePageLayoutView="0" workbookViewId="0" topLeftCell="A1">
      <selection activeCell="C15" sqref="C15"/>
    </sheetView>
  </sheetViews>
  <sheetFormatPr defaultColWidth="9.00390625" defaultRowHeight="18" customHeight="1"/>
  <cols>
    <col min="1" max="1" width="14.375" style="80" customWidth="1"/>
    <col min="2" max="2" width="17.75390625" style="80" customWidth="1"/>
    <col min="3" max="3" width="9.00390625" style="80" customWidth="1"/>
    <col min="4" max="5" width="11.875" style="80" customWidth="1"/>
    <col min="6" max="6" width="12.00390625" style="80" customWidth="1"/>
    <col min="7" max="7" width="10.375" style="80" customWidth="1"/>
    <col min="8" max="16384" width="9.00390625" style="80" customWidth="1"/>
  </cols>
  <sheetData>
    <row r="1" spans="1:7" ht="18" customHeight="1">
      <c r="A1" s="78" t="s">
        <v>593</v>
      </c>
      <c r="B1" s="78"/>
      <c r="C1" s="78"/>
      <c r="D1" s="78"/>
      <c r="E1" s="78"/>
      <c r="F1" s="78"/>
      <c r="G1" s="79" t="s">
        <v>627</v>
      </c>
    </row>
    <row r="2" spans="1:7" ht="18" customHeight="1">
      <c r="A2" s="682" t="s">
        <v>499</v>
      </c>
      <c r="B2" s="684" t="s">
        <v>500</v>
      </c>
      <c r="C2" s="684" t="s">
        <v>972</v>
      </c>
      <c r="D2" s="684" t="s">
        <v>594</v>
      </c>
      <c r="E2" s="684"/>
      <c r="F2" s="684" t="s">
        <v>0</v>
      </c>
      <c r="G2" s="686" t="s">
        <v>503</v>
      </c>
    </row>
    <row r="3" spans="1:7" ht="18" customHeight="1">
      <c r="A3" s="683"/>
      <c r="B3" s="685"/>
      <c r="C3" s="685"/>
      <c r="D3" s="81" t="s">
        <v>595</v>
      </c>
      <c r="E3" s="81" t="s">
        <v>596</v>
      </c>
      <c r="F3" s="685"/>
      <c r="G3" s="687"/>
    </row>
    <row r="4" spans="1:7" ht="18" customHeight="1">
      <c r="A4" s="82" t="s">
        <v>597</v>
      </c>
      <c r="B4" s="83" t="s">
        <v>1235</v>
      </c>
      <c r="C4" s="84">
        <v>1205</v>
      </c>
      <c r="D4" s="85">
        <v>33</v>
      </c>
      <c r="E4" s="86" t="s">
        <v>1120</v>
      </c>
      <c r="F4" s="87" t="s">
        <v>1134</v>
      </c>
      <c r="G4" s="88"/>
    </row>
    <row r="5" spans="1:7" ht="18" customHeight="1">
      <c r="A5" s="82" t="s">
        <v>598</v>
      </c>
      <c r="B5" s="83" t="s">
        <v>1236</v>
      </c>
      <c r="C5" s="89">
        <v>2339</v>
      </c>
      <c r="D5" s="90">
        <v>52</v>
      </c>
      <c r="E5" s="90">
        <v>17</v>
      </c>
      <c r="F5" s="91" t="s">
        <v>1121</v>
      </c>
      <c r="G5" s="8" t="s">
        <v>930</v>
      </c>
    </row>
    <row r="6" spans="1:7" ht="18" customHeight="1">
      <c r="A6" s="82" t="s">
        <v>599</v>
      </c>
      <c r="B6" s="83" t="s">
        <v>994</v>
      </c>
      <c r="C6" s="89">
        <v>800</v>
      </c>
      <c r="D6" s="90">
        <v>21</v>
      </c>
      <c r="E6" s="92" t="s">
        <v>1120</v>
      </c>
      <c r="F6" s="91" t="s">
        <v>1135</v>
      </c>
      <c r="G6" s="93"/>
    </row>
    <row r="7" spans="1:7" ht="18" customHeight="1">
      <c r="A7" s="82" t="s">
        <v>602</v>
      </c>
      <c r="B7" s="83" t="s">
        <v>603</v>
      </c>
      <c r="C7" s="89">
        <v>3000</v>
      </c>
      <c r="D7" s="90">
        <v>155</v>
      </c>
      <c r="E7" s="92" t="s">
        <v>1136</v>
      </c>
      <c r="F7" s="91" t="s">
        <v>1137</v>
      </c>
      <c r="G7" s="8" t="s">
        <v>930</v>
      </c>
    </row>
    <row r="8" spans="1:7" ht="18" customHeight="1">
      <c r="A8" s="82" t="s">
        <v>600</v>
      </c>
      <c r="B8" s="83" t="s">
        <v>601</v>
      </c>
      <c r="C8" s="89">
        <v>1929</v>
      </c>
      <c r="D8" s="90">
        <v>55</v>
      </c>
      <c r="E8" s="92" t="s">
        <v>1138</v>
      </c>
      <c r="F8" s="91" t="s">
        <v>1139</v>
      </c>
      <c r="G8" s="94"/>
    </row>
    <row r="9" spans="1:7" ht="18" customHeight="1">
      <c r="A9" s="82" t="s">
        <v>604</v>
      </c>
      <c r="B9" s="83" t="s">
        <v>605</v>
      </c>
      <c r="C9" s="89">
        <v>4975</v>
      </c>
      <c r="D9" s="90">
        <v>128</v>
      </c>
      <c r="E9" s="92" t="s">
        <v>1120</v>
      </c>
      <c r="F9" s="91" t="s">
        <v>1140</v>
      </c>
      <c r="G9" s="94"/>
    </row>
    <row r="10" spans="1:7" ht="18" customHeight="1">
      <c r="A10" s="82" t="s">
        <v>606</v>
      </c>
      <c r="B10" s="83" t="s">
        <v>607</v>
      </c>
      <c r="C10" s="89">
        <v>384</v>
      </c>
      <c r="D10" s="90">
        <v>52</v>
      </c>
      <c r="E10" s="92" t="s">
        <v>1141</v>
      </c>
      <c r="F10" s="91" t="s">
        <v>1142</v>
      </c>
      <c r="G10" s="8" t="s">
        <v>930</v>
      </c>
    </row>
    <row r="11" spans="1:7" ht="18" customHeight="1">
      <c r="A11" s="82" t="s">
        <v>608</v>
      </c>
      <c r="B11" s="83" t="s">
        <v>609</v>
      </c>
      <c r="C11" s="89">
        <v>4197</v>
      </c>
      <c r="D11" s="90">
        <v>92</v>
      </c>
      <c r="E11" s="90">
        <v>10</v>
      </c>
      <c r="F11" s="91" t="s">
        <v>1143</v>
      </c>
      <c r="G11" s="8"/>
    </row>
    <row r="12" spans="1:7" ht="18" customHeight="1">
      <c r="A12" s="82" t="s">
        <v>610</v>
      </c>
      <c r="B12" s="83" t="s">
        <v>611</v>
      </c>
      <c r="C12" s="89">
        <v>3818</v>
      </c>
      <c r="D12" s="90">
        <v>62</v>
      </c>
      <c r="E12" s="90">
        <v>10</v>
      </c>
      <c r="F12" s="91" t="s">
        <v>1144</v>
      </c>
      <c r="G12" s="8" t="s">
        <v>612</v>
      </c>
    </row>
    <row r="13" spans="1:7" ht="18" customHeight="1">
      <c r="A13" s="82" t="s">
        <v>1145</v>
      </c>
      <c r="B13" s="83" t="s">
        <v>1237</v>
      </c>
      <c r="C13" s="95">
        <v>5421</v>
      </c>
      <c r="D13" s="90">
        <v>130</v>
      </c>
      <c r="E13" s="90">
        <v>10</v>
      </c>
      <c r="F13" s="91" t="s">
        <v>1146</v>
      </c>
      <c r="G13" s="8"/>
    </row>
    <row r="14" spans="1:7" ht="18" customHeight="1">
      <c r="A14" s="96" t="s">
        <v>455</v>
      </c>
      <c r="B14" s="97"/>
      <c r="C14" s="98">
        <f>SUM(C4:C13)</f>
        <v>28068</v>
      </c>
      <c r="D14" s="97">
        <f>SUM(D4:D13)</f>
        <v>780</v>
      </c>
      <c r="E14" s="97">
        <f>SUM(E4:E13)</f>
        <v>47</v>
      </c>
      <c r="F14" s="97"/>
      <c r="G14" s="99"/>
    </row>
    <row r="15" ht="18" customHeight="1">
      <c r="F15" s="100"/>
    </row>
    <row r="16" spans="1:7" ht="18" customHeight="1">
      <c r="A16" s="78" t="s">
        <v>1238</v>
      </c>
      <c r="B16" s="78"/>
      <c r="C16" s="78"/>
      <c r="D16" s="78"/>
      <c r="E16" s="78"/>
      <c r="F16" s="78"/>
      <c r="G16" s="79" t="s">
        <v>627</v>
      </c>
    </row>
    <row r="17" spans="1:7" ht="18" customHeight="1">
      <c r="A17" s="682" t="s">
        <v>499</v>
      </c>
      <c r="B17" s="684" t="s">
        <v>500</v>
      </c>
      <c r="C17" s="684" t="s">
        <v>972</v>
      </c>
      <c r="D17" s="684" t="s">
        <v>594</v>
      </c>
      <c r="E17" s="684"/>
      <c r="F17" s="684" t="s">
        <v>0</v>
      </c>
      <c r="G17" s="686" t="s">
        <v>503</v>
      </c>
    </row>
    <row r="18" spans="1:7" ht="18" customHeight="1">
      <c r="A18" s="683"/>
      <c r="B18" s="685"/>
      <c r="C18" s="685"/>
      <c r="D18" s="81" t="s">
        <v>1241</v>
      </c>
      <c r="E18" s="81" t="s">
        <v>1242</v>
      </c>
      <c r="F18" s="685"/>
      <c r="G18" s="687"/>
    </row>
    <row r="19" spans="1:7" ht="18" customHeight="1">
      <c r="A19" s="101" t="s">
        <v>1244</v>
      </c>
      <c r="B19" s="102" t="s">
        <v>1245</v>
      </c>
      <c r="C19" s="103">
        <v>292</v>
      </c>
      <c r="D19" s="104">
        <v>150</v>
      </c>
      <c r="E19" s="104">
        <v>50</v>
      </c>
      <c r="F19" s="105" t="s">
        <v>1246</v>
      </c>
      <c r="G19" s="106"/>
    </row>
    <row r="20" spans="1:7" ht="18" customHeight="1">
      <c r="A20" s="107" t="s">
        <v>1239</v>
      </c>
      <c r="B20" s="108" t="s">
        <v>1240</v>
      </c>
      <c r="C20" s="109">
        <v>289</v>
      </c>
      <c r="D20" s="110">
        <v>100</v>
      </c>
      <c r="E20" s="111">
        <v>100</v>
      </c>
      <c r="F20" s="112" t="s">
        <v>1243</v>
      </c>
      <c r="G20" s="113"/>
    </row>
    <row r="21" spans="1:7" ht="18" customHeight="1">
      <c r="A21" s="114" t="s">
        <v>455</v>
      </c>
      <c r="B21" s="115"/>
      <c r="C21" s="116">
        <f>SUM(C19:C20)</f>
        <v>581</v>
      </c>
      <c r="D21" s="115">
        <f>SUM(D19:D20)</f>
        <v>250</v>
      </c>
      <c r="E21" s="115">
        <f>SUM(E19:E20)</f>
        <v>150</v>
      </c>
      <c r="F21" s="115"/>
      <c r="G21" s="117"/>
    </row>
  </sheetData>
  <sheetProtection/>
  <mergeCells count="12">
    <mergeCell ref="F2:F3"/>
    <mergeCell ref="G2:G3"/>
    <mergeCell ref="A2:A3"/>
    <mergeCell ref="B2:B3"/>
    <mergeCell ref="C2:C3"/>
    <mergeCell ref="D2:E2"/>
    <mergeCell ref="A17:A18"/>
    <mergeCell ref="B17:B18"/>
    <mergeCell ref="C17:C18"/>
    <mergeCell ref="D17:E17"/>
    <mergeCell ref="F17:F18"/>
    <mergeCell ref="G17:G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13.375" style="80" customWidth="1"/>
    <col min="2" max="2" width="15.625" style="80" customWidth="1"/>
    <col min="3" max="3" width="9.00390625" style="80" customWidth="1"/>
    <col min="4" max="4" width="12.00390625" style="80" customWidth="1"/>
    <col min="5" max="5" width="12.125" style="80" customWidth="1"/>
    <col min="6" max="6" width="12.00390625" style="80" customWidth="1"/>
    <col min="7" max="7" width="10.875" style="80" customWidth="1"/>
    <col min="8" max="16384" width="9.00390625" style="80" customWidth="1"/>
  </cols>
  <sheetData>
    <row r="1" spans="1:7" ht="18" customHeight="1">
      <c r="A1" s="118" t="s">
        <v>998</v>
      </c>
      <c r="B1" s="118"/>
      <c r="C1" s="118"/>
      <c r="D1" s="118"/>
      <c r="E1" s="118"/>
      <c r="F1" s="119"/>
      <c r="G1" s="120" t="s">
        <v>475</v>
      </c>
    </row>
    <row r="2" spans="1:7" ht="18" customHeight="1">
      <c r="A2" s="121" t="s">
        <v>499</v>
      </c>
      <c r="B2" s="122" t="s">
        <v>500</v>
      </c>
      <c r="C2" s="122" t="s">
        <v>613</v>
      </c>
      <c r="D2" s="122" t="s">
        <v>614</v>
      </c>
      <c r="E2" s="122" t="s">
        <v>615</v>
      </c>
      <c r="F2" s="122" t="s">
        <v>999</v>
      </c>
      <c r="G2" s="123" t="s">
        <v>0</v>
      </c>
    </row>
    <row r="3" spans="1:7" ht="18" customHeight="1">
      <c r="A3" s="124"/>
      <c r="B3" s="125"/>
      <c r="C3" s="126"/>
      <c r="D3" s="127"/>
      <c r="E3" s="127"/>
      <c r="F3" s="128" t="s">
        <v>616</v>
      </c>
      <c r="G3" s="129"/>
    </row>
    <row r="4" spans="1:7" ht="18" customHeight="1">
      <c r="A4" s="130"/>
      <c r="B4" s="131"/>
      <c r="C4" s="132"/>
      <c r="D4" s="133" t="s">
        <v>617</v>
      </c>
      <c r="E4" s="90"/>
      <c r="F4" s="132"/>
      <c r="G4" s="134"/>
    </row>
    <row r="5" spans="1:7" ht="18" customHeight="1">
      <c r="A5" s="697" t="s">
        <v>618</v>
      </c>
      <c r="B5" s="698" t="s">
        <v>619</v>
      </c>
      <c r="C5" s="695">
        <v>43305</v>
      </c>
      <c r="D5" s="132">
        <v>1493</v>
      </c>
      <c r="E5" s="135" t="s">
        <v>620</v>
      </c>
      <c r="F5" s="694">
        <v>31000</v>
      </c>
      <c r="G5" s="696" t="s">
        <v>1000</v>
      </c>
    </row>
    <row r="6" spans="1:7" ht="18" customHeight="1">
      <c r="A6" s="697"/>
      <c r="B6" s="698"/>
      <c r="C6" s="695"/>
      <c r="D6" s="136" t="s">
        <v>621</v>
      </c>
      <c r="E6" s="135" t="s">
        <v>622</v>
      </c>
      <c r="F6" s="694"/>
      <c r="G6" s="696"/>
    </row>
    <row r="7" spans="1:7" ht="18" customHeight="1">
      <c r="A7" s="130"/>
      <c r="B7" s="133"/>
      <c r="C7" s="132"/>
      <c r="D7" s="132">
        <v>1226</v>
      </c>
      <c r="E7" s="135"/>
      <c r="F7" s="132"/>
      <c r="G7" s="134"/>
    </row>
    <row r="8" spans="1:7" ht="18" customHeight="1">
      <c r="A8" s="137"/>
      <c r="B8" s="138"/>
      <c r="C8" s="139"/>
      <c r="D8" s="139"/>
      <c r="E8" s="140"/>
      <c r="F8" s="141"/>
      <c r="G8" s="142"/>
    </row>
    <row r="9" spans="1:7" ht="18" customHeight="1">
      <c r="A9" s="697" t="s">
        <v>623</v>
      </c>
      <c r="B9" s="698" t="s">
        <v>740</v>
      </c>
      <c r="C9" s="694">
        <v>2045</v>
      </c>
      <c r="D9" s="136" t="s">
        <v>624</v>
      </c>
      <c r="E9" s="135" t="s">
        <v>625</v>
      </c>
      <c r="F9" s="699">
        <v>2634</v>
      </c>
      <c r="G9" s="134" t="s">
        <v>1047</v>
      </c>
    </row>
    <row r="10" spans="1:7" ht="18" customHeight="1">
      <c r="A10" s="697"/>
      <c r="B10" s="698"/>
      <c r="C10" s="694"/>
      <c r="D10" s="132">
        <v>249.5</v>
      </c>
      <c r="E10" s="135" t="s">
        <v>622</v>
      </c>
      <c r="F10" s="699"/>
      <c r="G10" s="134" t="s">
        <v>1046</v>
      </c>
    </row>
    <row r="11" spans="1:7" ht="18" customHeight="1">
      <c r="A11" s="143"/>
      <c r="B11" s="144"/>
      <c r="C11" s="145"/>
      <c r="D11" s="145"/>
      <c r="E11" s="146"/>
      <c r="F11" s="145"/>
      <c r="G11" s="147"/>
    </row>
    <row r="12" spans="1:7" ht="18" customHeight="1">
      <c r="A12" s="130"/>
      <c r="B12" s="133"/>
      <c r="C12" s="132"/>
      <c r="D12" s="132"/>
      <c r="E12" s="148"/>
      <c r="F12" s="149"/>
      <c r="G12" s="134"/>
    </row>
    <row r="13" spans="1:7" ht="18" customHeight="1">
      <c r="A13" s="688" t="s">
        <v>834</v>
      </c>
      <c r="B13" s="83" t="s">
        <v>835</v>
      </c>
      <c r="C13" s="694">
        <v>2287</v>
      </c>
      <c r="D13" s="150" t="s">
        <v>836</v>
      </c>
      <c r="E13" s="135" t="s">
        <v>620</v>
      </c>
      <c r="F13" s="689">
        <v>2461</v>
      </c>
      <c r="G13" s="690">
        <v>34789</v>
      </c>
    </row>
    <row r="14" spans="1:7" ht="18" customHeight="1">
      <c r="A14" s="688"/>
      <c r="B14" s="83" t="s">
        <v>896</v>
      </c>
      <c r="C14" s="694"/>
      <c r="D14" s="151">
        <v>328</v>
      </c>
      <c r="E14" s="135" t="s">
        <v>622</v>
      </c>
      <c r="F14" s="689"/>
      <c r="G14" s="691"/>
    </row>
    <row r="15" spans="1:7" ht="18" customHeight="1">
      <c r="A15" s="130"/>
      <c r="B15" s="133"/>
      <c r="C15" s="132"/>
      <c r="D15" s="132"/>
      <c r="E15" s="135"/>
      <c r="F15" s="132"/>
      <c r="G15" s="134"/>
    </row>
    <row r="16" spans="1:7" ht="18" customHeight="1">
      <c r="A16" s="152"/>
      <c r="B16" s="153"/>
      <c r="C16" s="154"/>
      <c r="D16" s="155"/>
      <c r="E16" s="156"/>
      <c r="F16" s="155"/>
      <c r="G16" s="157"/>
    </row>
    <row r="17" spans="1:7" ht="18" customHeight="1">
      <c r="A17" s="688" t="s">
        <v>1001</v>
      </c>
      <c r="B17" s="83" t="s">
        <v>1002</v>
      </c>
      <c r="C17" s="689">
        <v>1237</v>
      </c>
      <c r="D17" s="150" t="s">
        <v>836</v>
      </c>
      <c r="E17" s="135" t="s">
        <v>1003</v>
      </c>
      <c r="F17" s="689">
        <v>526</v>
      </c>
      <c r="G17" s="690">
        <v>40999</v>
      </c>
    </row>
    <row r="18" spans="1:7" ht="18" customHeight="1">
      <c r="A18" s="688"/>
      <c r="B18" s="83" t="s">
        <v>1004</v>
      </c>
      <c r="C18" s="689"/>
      <c r="D18" s="151">
        <v>203</v>
      </c>
      <c r="E18" s="135" t="s">
        <v>622</v>
      </c>
      <c r="F18" s="689"/>
      <c r="G18" s="691"/>
    </row>
    <row r="19" spans="1:7" ht="18" customHeight="1">
      <c r="A19" s="158"/>
      <c r="B19" s="90"/>
      <c r="C19" s="159"/>
      <c r="D19" s="151"/>
      <c r="E19" s="160"/>
      <c r="F19" s="151"/>
      <c r="G19" s="161"/>
    </row>
    <row r="20" spans="1:7" ht="18" customHeight="1">
      <c r="A20" s="152"/>
      <c r="B20" s="153"/>
      <c r="C20" s="154"/>
      <c r="D20" s="155"/>
      <c r="E20" s="156"/>
      <c r="F20" s="155"/>
      <c r="G20" s="157"/>
    </row>
    <row r="21" spans="1:7" ht="18" customHeight="1">
      <c r="A21" s="692" t="s">
        <v>1005</v>
      </c>
      <c r="B21" s="693" t="s">
        <v>1048</v>
      </c>
      <c r="C21" s="689">
        <v>5838</v>
      </c>
      <c r="D21" s="150" t="s">
        <v>836</v>
      </c>
      <c r="E21" s="135" t="s">
        <v>1003</v>
      </c>
      <c r="F21" s="689">
        <v>1500</v>
      </c>
      <c r="G21" s="690">
        <v>33389</v>
      </c>
    </row>
    <row r="22" spans="1:7" ht="18" customHeight="1">
      <c r="A22" s="688"/>
      <c r="B22" s="693"/>
      <c r="C22" s="689"/>
      <c r="D22" s="151">
        <v>124</v>
      </c>
      <c r="E22" s="135" t="s">
        <v>622</v>
      </c>
      <c r="F22" s="689"/>
      <c r="G22" s="691"/>
    </row>
    <row r="23" spans="1:7" ht="18" customHeight="1">
      <c r="A23" s="158"/>
      <c r="B23" s="90"/>
      <c r="C23" s="159"/>
      <c r="D23" s="151"/>
      <c r="E23" s="160"/>
      <c r="F23" s="151"/>
      <c r="G23" s="161"/>
    </row>
    <row r="24" spans="1:7" ht="18" customHeight="1">
      <c r="A24" s="152"/>
      <c r="B24" s="153"/>
      <c r="C24" s="154"/>
      <c r="D24" s="155"/>
      <c r="E24" s="156"/>
      <c r="F24" s="155"/>
      <c r="G24" s="157"/>
    </row>
    <row r="25" spans="1:7" ht="18" customHeight="1">
      <c r="A25" s="688" t="s">
        <v>1006</v>
      </c>
      <c r="B25" s="83" t="s">
        <v>1007</v>
      </c>
      <c r="C25" s="689">
        <v>2099</v>
      </c>
      <c r="D25" s="150" t="s">
        <v>1008</v>
      </c>
      <c r="E25" s="135" t="s">
        <v>625</v>
      </c>
      <c r="F25" s="689">
        <v>1170</v>
      </c>
      <c r="G25" s="690">
        <v>30772</v>
      </c>
    </row>
    <row r="26" spans="1:7" ht="18" customHeight="1">
      <c r="A26" s="688"/>
      <c r="B26" s="83" t="s">
        <v>1009</v>
      </c>
      <c r="C26" s="689"/>
      <c r="D26" s="151">
        <v>39</v>
      </c>
      <c r="E26" s="135" t="s">
        <v>622</v>
      </c>
      <c r="F26" s="689"/>
      <c r="G26" s="691"/>
    </row>
    <row r="27" spans="1:7" ht="18" customHeight="1">
      <c r="A27" s="158"/>
      <c r="B27" s="90"/>
      <c r="C27" s="159"/>
      <c r="D27" s="151"/>
      <c r="E27" s="160"/>
      <c r="F27" s="151"/>
      <c r="G27" s="161"/>
    </row>
    <row r="28" spans="1:7" ht="18" customHeight="1">
      <c r="A28" s="152"/>
      <c r="B28" s="153"/>
      <c r="C28" s="154"/>
      <c r="D28" s="155"/>
      <c r="E28" s="156"/>
      <c r="F28" s="155"/>
      <c r="G28" s="157"/>
    </row>
    <row r="29" spans="1:7" ht="18" customHeight="1">
      <c r="A29" s="688" t="s">
        <v>1010</v>
      </c>
      <c r="B29" s="83" t="s">
        <v>1011</v>
      </c>
      <c r="C29" s="689">
        <v>2974</v>
      </c>
      <c r="D29" s="150" t="s">
        <v>626</v>
      </c>
      <c r="E29" s="135" t="s">
        <v>1003</v>
      </c>
      <c r="F29" s="689">
        <v>577</v>
      </c>
      <c r="G29" s="690">
        <v>36250</v>
      </c>
    </row>
    <row r="30" spans="1:7" ht="18" customHeight="1">
      <c r="A30" s="688"/>
      <c r="B30" s="83" t="s">
        <v>1012</v>
      </c>
      <c r="C30" s="689"/>
      <c r="D30" s="151">
        <v>488</v>
      </c>
      <c r="E30" s="135" t="s">
        <v>622</v>
      </c>
      <c r="F30" s="689"/>
      <c r="G30" s="691"/>
    </row>
    <row r="31" spans="1:7" ht="18" customHeight="1">
      <c r="A31" s="158"/>
      <c r="B31" s="90"/>
      <c r="C31" s="159"/>
      <c r="D31" s="151"/>
      <c r="E31" s="160"/>
      <c r="F31" s="151"/>
      <c r="G31" s="161"/>
    </row>
    <row r="32" spans="1:7" ht="18" customHeight="1">
      <c r="A32" s="152"/>
      <c r="B32" s="153"/>
      <c r="C32" s="154"/>
      <c r="D32" s="155"/>
      <c r="E32" s="156"/>
      <c r="F32" s="155"/>
      <c r="G32" s="157"/>
    </row>
    <row r="33" spans="1:7" ht="18" customHeight="1">
      <c r="A33" s="688" t="s">
        <v>1013</v>
      </c>
      <c r="B33" s="83" t="s">
        <v>1014</v>
      </c>
      <c r="C33" s="689">
        <v>2736</v>
      </c>
      <c r="D33" s="150" t="s">
        <v>626</v>
      </c>
      <c r="E33" s="135" t="s">
        <v>620</v>
      </c>
      <c r="F33" s="689">
        <v>814</v>
      </c>
      <c r="G33" s="690">
        <v>41729</v>
      </c>
    </row>
    <row r="34" spans="1:7" ht="18" customHeight="1">
      <c r="A34" s="688"/>
      <c r="B34" s="83" t="s">
        <v>1015</v>
      </c>
      <c r="C34" s="689"/>
      <c r="D34" s="151">
        <v>610</v>
      </c>
      <c r="E34" s="135" t="s">
        <v>622</v>
      </c>
      <c r="F34" s="689"/>
      <c r="G34" s="691"/>
    </row>
    <row r="35" spans="1:7" ht="18" customHeight="1">
      <c r="A35" s="162"/>
      <c r="B35" s="115"/>
      <c r="C35" s="163"/>
      <c r="D35" s="164"/>
      <c r="E35" s="165"/>
      <c r="F35" s="115"/>
      <c r="G35" s="166"/>
    </row>
  </sheetData>
  <sheetProtection/>
  <mergeCells count="34">
    <mergeCell ref="C5:C6"/>
    <mergeCell ref="F5:F6"/>
    <mergeCell ref="G5:G6"/>
    <mergeCell ref="A9:A10"/>
    <mergeCell ref="B9:B10"/>
    <mergeCell ref="C9:C10"/>
    <mergeCell ref="F9:F10"/>
    <mergeCell ref="A5:A6"/>
    <mergeCell ref="B5:B6"/>
    <mergeCell ref="F13:F14"/>
    <mergeCell ref="G13:G14"/>
    <mergeCell ref="A17:A18"/>
    <mergeCell ref="C17:C18"/>
    <mergeCell ref="F17:F18"/>
    <mergeCell ref="G17:G18"/>
    <mergeCell ref="A13:A14"/>
    <mergeCell ref="C13:C14"/>
    <mergeCell ref="A21:A22"/>
    <mergeCell ref="C21:C22"/>
    <mergeCell ref="F21:F22"/>
    <mergeCell ref="G21:G22"/>
    <mergeCell ref="A25:A26"/>
    <mergeCell ref="C25:C26"/>
    <mergeCell ref="F25:F26"/>
    <mergeCell ref="G25:G26"/>
    <mergeCell ref="B21:B22"/>
    <mergeCell ref="A29:A30"/>
    <mergeCell ref="C29:C30"/>
    <mergeCell ref="F29:F30"/>
    <mergeCell ref="G29:G30"/>
    <mergeCell ref="A33:A34"/>
    <mergeCell ref="C33:C34"/>
    <mergeCell ref="F33:F34"/>
    <mergeCell ref="G33:G34"/>
  </mergeCells>
  <printOptions/>
  <pageMargins left="0.7874015748031497" right="0.7874015748031497" top="0.984251968503937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3.75390625" style="80" customWidth="1"/>
    <col min="2" max="2" width="14.75390625" style="80" customWidth="1"/>
    <col min="3" max="3" width="9.375" style="80" bestFit="1" customWidth="1"/>
    <col min="4" max="4" width="12.75390625" style="80" customWidth="1"/>
    <col min="5" max="5" width="14.75390625" style="80" customWidth="1"/>
    <col min="6" max="7" width="11.75390625" style="80" customWidth="1"/>
    <col min="8" max="16384" width="9.00390625" style="80" customWidth="1"/>
  </cols>
  <sheetData>
    <row r="1" ht="15.75" customHeight="1">
      <c r="A1" s="80" t="s">
        <v>628</v>
      </c>
    </row>
    <row r="2" spans="1:7" ht="17.25" customHeight="1">
      <c r="A2" s="78" t="s">
        <v>629</v>
      </c>
      <c r="B2" s="78"/>
      <c r="C2" s="78"/>
      <c r="D2" s="78"/>
      <c r="E2" s="78"/>
      <c r="F2" s="78"/>
      <c r="G2" s="79" t="s">
        <v>475</v>
      </c>
    </row>
    <row r="3" spans="1:7" ht="15.75" customHeight="1">
      <c r="A3" s="167" t="s">
        <v>499</v>
      </c>
      <c r="B3" s="168" t="s">
        <v>500</v>
      </c>
      <c r="C3" s="168" t="s">
        <v>613</v>
      </c>
      <c r="D3" s="168" t="s">
        <v>614</v>
      </c>
      <c r="E3" s="168" t="s">
        <v>630</v>
      </c>
      <c r="F3" s="168" t="s">
        <v>631</v>
      </c>
      <c r="G3" s="169" t="s">
        <v>0</v>
      </c>
    </row>
    <row r="4" spans="1:7" ht="15.75" customHeight="1">
      <c r="A4" s="700" t="s">
        <v>1613</v>
      </c>
      <c r="B4" s="703" t="s">
        <v>632</v>
      </c>
      <c r="C4" s="706">
        <v>51300</v>
      </c>
      <c r="D4" s="170" t="s">
        <v>624</v>
      </c>
      <c r="E4" s="85"/>
      <c r="F4" s="85"/>
      <c r="G4" s="171"/>
    </row>
    <row r="5" spans="1:7" ht="15.75" customHeight="1">
      <c r="A5" s="701"/>
      <c r="B5" s="704"/>
      <c r="C5" s="707"/>
      <c r="D5" s="151">
        <v>6902</v>
      </c>
      <c r="E5" s="90"/>
      <c r="F5" s="90"/>
      <c r="G5" s="171"/>
    </row>
    <row r="6" spans="1:7" ht="15.75" customHeight="1">
      <c r="A6" s="701"/>
      <c r="B6" s="704"/>
      <c r="C6" s="707"/>
      <c r="D6" s="83" t="s">
        <v>633</v>
      </c>
      <c r="E6" s="172" t="s">
        <v>634</v>
      </c>
      <c r="F6" s="83" t="s">
        <v>634</v>
      </c>
      <c r="G6" s="94" t="s">
        <v>634</v>
      </c>
    </row>
    <row r="7" spans="1:7" ht="15.75" customHeight="1">
      <c r="A7" s="701"/>
      <c r="B7" s="704"/>
      <c r="C7" s="707"/>
      <c r="D7" s="151">
        <v>9444</v>
      </c>
      <c r="E7" s="173" t="s">
        <v>635</v>
      </c>
      <c r="F7" s="174" t="s">
        <v>1156</v>
      </c>
      <c r="G7" s="175">
        <v>29007</v>
      </c>
    </row>
    <row r="8" spans="1:7" ht="15.75" customHeight="1">
      <c r="A8" s="701"/>
      <c r="B8" s="704"/>
      <c r="C8" s="707"/>
      <c r="D8" s="83" t="s">
        <v>636</v>
      </c>
      <c r="E8" s="176" t="s">
        <v>637</v>
      </c>
      <c r="F8" s="92"/>
      <c r="G8" s="171"/>
    </row>
    <row r="9" spans="1:7" ht="15.75" customHeight="1">
      <c r="A9" s="701"/>
      <c r="B9" s="704"/>
      <c r="C9" s="707"/>
      <c r="D9" s="151">
        <v>1933</v>
      </c>
      <c r="E9" s="172" t="s">
        <v>638</v>
      </c>
      <c r="F9" s="83" t="s">
        <v>638</v>
      </c>
      <c r="G9" s="94" t="s">
        <v>638</v>
      </c>
    </row>
    <row r="10" spans="1:7" ht="15.75" customHeight="1">
      <c r="A10" s="701"/>
      <c r="B10" s="704"/>
      <c r="C10" s="707"/>
      <c r="D10" s="83" t="s">
        <v>639</v>
      </c>
      <c r="E10" s="172" t="s">
        <v>640</v>
      </c>
      <c r="F10" s="92" t="s">
        <v>641</v>
      </c>
      <c r="G10" s="175">
        <v>35735</v>
      </c>
    </row>
    <row r="11" spans="1:7" ht="15.75" customHeight="1">
      <c r="A11" s="701"/>
      <c r="B11" s="704"/>
      <c r="C11" s="707"/>
      <c r="D11" s="83">
        <v>370</v>
      </c>
      <c r="E11" s="172"/>
      <c r="F11" s="92"/>
      <c r="G11" s="177" t="s">
        <v>1157</v>
      </c>
    </row>
    <row r="12" spans="1:7" ht="15.75" customHeight="1">
      <c r="A12" s="701"/>
      <c r="B12" s="704"/>
      <c r="C12" s="707"/>
      <c r="D12" s="83" t="s">
        <v>642</v>
      </c>
      <c r="E12" s="172"/>
      <c r="F12" s="92"/>
      <c r="G12" s="175"/>
    </row>
    <row r="13" spans="1:7" ht="15.75" customHeight="1">
      <c r="A13" s="701"/>
      <c r="B13" s="704"/>
      <c r="C13" s="708"/>
      <c r="D13" s="89">
        <f>681+522</f>
        <v>1203</v>
      </c>
      <c r="E13" s="90"/>
      <c r="F13" s="90"/>
      <c r="G13" s="171"/>
    </row>
    <row r="14" spans="1:7" ht="15.75" customHeight="1">
      <c r="A14" s="701"/>
      <c r="B14" s="704"/>
      <c r="C14" s="707"/>
      <c r="D14" s="172" t="s">
        <v>995</v>
      </c>
      <c r="E14" s="90"/>
      <c r="F14" s="90"/>
      <c r="G14" s="171"/>
    </row>
    <row r="15" spans="1:7" ht="15.75" customHeight="1">
      <c r="A15" s="702"/>
      <c r="B15" s="705"/>
      <c r="C15" s="709"/>
      <c r="D15" s="115">
        <v>519</v>
      </c>
      <c r="E15" s="115"/>
      <c r="F15" s="115"/>
      <c r="G15" s="117"/>
    </row>
    <row r="17" spans="1:5" ht="15.75" customHeight="1">
      <c r="A17" s="178" t="s">
        <v>643</v>
      </c>
      <c r="B17" s="178"/>
      <c r="C17" s="178"/>
      <c r="D17" s="178" t="s">
        <v>644</v>
      </c>
      <c r="E17" s="178"/>
    </row>
    <row r="18" spans="1:5" ht="15.75" customHeight="1">
      <c r="A18" s="167" t="s">
        <v>748</v>
      </c>
      <c r="B18" s="169" t="s">
        <v>646</v>
      </c>
      <c r="C18" s="179"/>
      <c r="D18" s="167" t="s">
        <v>748</v>
      </c>
      <c r="E18" s="169" t="s">
        <v>646</v>
      </c>
    </row>
    <row r="19" spans="1:5" ht="15.75" customHeight="1">
      <c r="A19" s="180" t="s">
        <v>743</v>
      </c>
      <c r="B19" s="8">
        <v>1</v>
      </c>
      <c r="C19" s="78"/>
      <c r="D19" s="180" t="s">
        <v>648</v>
      </c>
      <c r="E19" s="8">
        <v>1</v>
      </c>
    </row>
    <row r="20" spans="1:5" ht="15.75" customHeight="1">
      <c r="A20" s="180" t="s">
        <v>649</v>
      </c>
      <c r="B20" s="8">
        <v>1</v>
      </c>
      <c r="C20" s="78"/>
      <c r="D20" s="180" t="s">
        <v>747</v>
      </c>
      <c r="E20" s="8">
        <v>2</v>
      </c>
    </row>
    <row r="21" spans="1:5" ht="15.75" customHeight="1">
      <c r="A21" s="180" t="s">
        <v>744</v>
      </c>
      <c r="B21" s="8">
        <v>1</v>
      </c>
      <c r="C21" s="78"/>
      <c r="D21" s="181" t="s">
        <v>746</v>
      </c>
      <c r="E21" s="182">
        <v>1</v>
      </c>
    </row>
    <row r="22" spans="1:5" ht="15.75" customHeight="1">
      <c r="A22" s="180" t="s">
        <v>745</v>
      </c>
      <c r="B22" s="8">
        <v>2</v>
      </c>
      <c r="C22" s="78"/>
      <c r="D22" s="78"/>
      <c r="E22" s="179"/>
    </row>
    <row r="23" spans="1:4" ht="15.75" customHeight="1">
      <c r="A23" s="180" t="s">
        <v>746</v>
      </c>
      <c r="B23" s="8">
        <v>1</v>
      </c>
      <c r="C23" s="78"/>
      <c r="D23" s="80" t="s">
        <v>654</v>
      </c>
    </row>
    <row r="24" spans="1:5" ht="15.75" customHeight="1">
      <c r="A24" s="181" t="s">
        <v>655</v>
      </c>
      <c r="B24" s="182">
        <v>4</v>
      </c>
      <c r="C24" s="78"/>
      <c r="D24" s="167" t="s">
        <v>748</v>
      </c>
      <c r="E24" s="169" t="s">
        <v>646</v>
      </c>
    </row>
    <row r="25" spans="3:5" ht="15.75" customHeight="1">
      <c r="C25" s="78"/>
      <c r="D25" s="180" t="s">
        <v>749</v>
      </c>
      <c r="E25" s="183">
        <v>1</v>
      </c>
    </row>
    <row r="26" spans="1:5" ht="15.75" customHeight="1">
      <c r="A26" s="80" t="s">
        <v>837</v>
      </c>
      <c r="C26" s="78"/>
      <c r="D26" s="180" t="s">
        <v>656</v>
      </c>
      <c r="E26" s="8">
        <v>2</v>
      </c>
    </row>
    <row r="27" spans="1:5" ht="15.75" customHeight="1">
      <c r="A27" s="167" t="s">
        <v>748</v>
      </c>
      <c r="B27" s="169" t="s">
        <v>646</v>
      </c>
      <c r="C27" s="179"/>
      <c r="D27" s="180" t="s">
        <v>649</v>
      </c>
      <c r="E27" s="8">
        <v>1</v>
      </c>
    </row>
    <row r="28" spans="1:5" ht="15.75" customHeight="1">
      <c r="A28" s="180" t="s">
        <v>749</v>
      </c>
      <c r="B28" s="183">
        <v>3</v>
      </c>
      <c r="C28" s="78"/>
      <c r="D28" s="180" t="s">
        <v>744</v>
      </c>
      <c r="E28" s="8">
        <v>3</v>
      </c>
    </row>
    <row r="29" spans="1:5" ht="15.75" customHeight="1">
      <c r="A29" s="180" t="s">
        <v>656</v>
      </c>
      <c r="B29" s="8">
        <v>9</v>
      </c>
      <c r="C29" s="78"/>
      <c r="D29" s="180" t="s">
        <v>745</v>
      </c>
      <c r="E29" s="8">
        <v>1</v>
      </c>
    </row>
    <row r="30" spans="1:5" ht="15.75" customHeight="1">
      <c r="A30" s="180" t="s">
        <v>747</v>
      </c>
      <c r="B30" s="8">
        <v>2</v>
      </c>
      <c r="C30" s="78"/>
      <c r="D30" s="181" t="s">
        <v>746</v>
      </c>
      <c r="E30" s="182">
        <v>1</v>
      </c>
    </row>
    <row r="31" spans="1:5" ht="15.75" customHeight="1">
      <c r="A31" s="180" t="s">
        <v>743</v>
      </c>
      <c r="B31" s="8">
        <v>2</v>
      </c>
      <c r="C31" s="78"/>
      <c r="D31" s="78"/>
      <c r="E31" s="179"/>
    </row>
    <row r="32" spans="1:5" ht="15.75" customHeight="1">
      <c r="A32" s="180" t="s">
        <v>649</v>
      </c>
      <c r="B32" s="8">
        <v>3</v>
      </c>
      <c r="C32" s="78"/>
      <c r="D32" s="78" t="s">
        <v>838</v>
      </c>
      <c r="E32" s="179"/>
    </row>
    <row r="33" spans="1:5" ht="15.75" customHeight="1">
      <c r="A33" s="180" t="s">
        <v>744</v>
      </c>
      <c r="B33" s="8">
        <v>1</v>
      </c>
      <c r="C33" s="78"/>
      <c r="D33" s="167" t="s">
        <v>645</v>
      </c>
      <c r="E33" s="169" t="s">
        <v>646</v>
      </c>
    </row>
    <row r="34" spans="1:5" ht="15.75" customHeight="1">
      <c r="A34" s="180" t="s">
        <v>745</v>
      </c>
      <c r="B34" s="8">
        <v>3</v>
      </c>
      <c r="C34" s="78"/>
      <c r="D34" s="181" t="s">
        <v>657</v>
      </c>
      <c r="E34" s="184">
        <v>56</v>
      </c>
    </row>
    <row r="35" spans="1:5" ht="15.75" customHeight="1">
      <c r="A35" s="181" t="s">
        <v>746</v>
      </c>
      <c r="B35" s="182">
        <v>2</v>
      </c>
      <c r="C35" s="78"/>
      <c r="D35" s="78"/>
      <c r="E35" s="78"/>
    </row>
    <row r="38" spans="1:7" ht="15.75" customHeight="1">
      <c r="A38" s="35" t="s">
        <v>658</v>
      </c>
      <c r="B38" s="35"/>
      <c r="C38" s="35"/>
      <c r="D38" s="35"/>
      <c r="E38" s="35"/>
      <c r="F38" s="35"/>
      <c r="G38" s="10" t="s">
        <v>475</v>
      </c>
    </row>
    <row r="39" spans="1:7" ht="15.75" customHeight="1">
      <c r="A39" s="11" t="s">
        <v>499</v>
      </c>
      <c r="B39" s="36" t="s">
        <v>500</v>
      </c>
      <c r="C39" s="36" t="s">
        <v>613</v>
      </c>
      <c r="D39" s="36" t="s">
        <v>614</v>
      </c>
      <c r="E39" s="36" t="s">
        <v>615</v>
      </c>
      <c r="F39" s="36" t="s">
        <v>631</v>
      </c>
      <c r="G39" s="13" t="s">
        <v>0</v>
      </c>
    </row>
    <row r="40" spans="1:7" ht="15.75" customHeight="1">
      <c r="A40" s="185"/>
      <c r="B40" s="710" t="s">
        <v>659</v>
      </c>
      <c r="C40" s="712">
        <v>9501</v>
      </c>
      <c r="D40" s="712">
        <v>1492.34</v>
      </c>
      <c r="E40" s="714" t="s">
        <v>1216</v>
      </c>
      <c r="F40" s="716" t="s">
        <v>741</v>
      </c>
      <c r="G40" s="186"/>
    </row>
    <row r="41" spans="1:7" ht="15.75" customHeight="1">
      <c r="A41" s="718" t="s">
        <v>660</v>
      </c>
      <c r="B41" s="711"/>
      <c r="C41" s="713"/>
      <c r="D41" s="723"/>
      <c r="E41" s="715"/>
      <c r="F41" s="717"/>
      <c r="G41" s="187">
        <v>26877</v>
      </c>
    </row>
    <row r="42" spans="1:7" ht="15.75" customHeight="1">
      <c r="A42" s="718"/>
      <c r="B42" s="711"/>
      <c r="C42" s="713"/>
      <c r="D42" s="723"/>
      <c r="E42" s="715"/>
      <c r="F42" s="717"/>
      <c r="G42" s="187" t="s">
        <v>661</v>
      </c>
    </row>
    <row r="43" spans="1:7" ht="15.75" customHeight="1">
      <c r="A43" s="188"/>
      <c r="B43" s="711"/>
      <c r="C43" s="713"/>
      <c r="D43" s="724"/>
      <c r="E43" s="715"/>
      <c r="F43" s="717"/>
      <c r="G43" s="189"/>
    </row>
    <row r="44" spans="1:7" ht="15.75" customHeight="1">
      <c r="A44" s="190"/>
      <c r="B44" s="191"/>
      <c r="C44" s="192"/>
      <c r="D44" s="192"/>
      <c r="E44" s="719" t="s">
        <v>662</v>
      </c>
      <c r="F44" s="721" t="s">
        <v>742</v>
      </c>
      <c r="G44" s="193"/>
    </row>
    <row r="45" spans="1:7" ht="15.75" customHeight="1">
      <c r="A45" s="188" t="s">
        <v>663</v>
      </c>
      <c r="B45" s="37" t="s">
        <v>664</v>
      </c>
      <c r="C45" s="713">
        <v>3635.65</v>
      </c>
      <c r="D45" s="713">
        <v>1364.08</v>
      </c>
      <c r="E45" s="715"/>
      <c r="F45" s="717"/>
      <c r="G45" s="187">
        <v>31846</v>
      </c>
    </row>
    <row r="46" spans="1:7" ht="15.75" customHeight="1">
      <c r="A46" s="188" t="s">
        <v>665</v>
      </c>
      <c r="B46" s="54">
        <v>195</v>
      </c>
      <c r="C46" s="713"/>
      <c r="D46" s="713"/>
      <c r="E46" s="715"/>
      <c r="F46" s="717"/>
      <c r="G46" s="187" t="s">
        <v>666</v>
      </c>
    </row>
    <row r="47" spans="1:7" ht="15.75" customHeight="1">
      <c r="A47" s="194"/>
      <c r="B47" s="195"/>
      <c r="C47" s="196"/>
      <c r="D47" s="196"/>
      <c r="E47" s="720"/>
      <c r="F47" s="722"/>
      <c r="G47" s="197" t="s">
        <v>667</v>
      </c>
    </row>
  </sheetData>
  <sheetProtection/>
  <mergeCells count="13">
    <mergeCell ref="F40:F43"/>
    <mergeCell ref="A41:A42"/>
    <mergeCell ref="E44:E47"/>
    <mergeCell ref="F44:F47"/>
    <mergeCell ref="C45:C46"/>
    <mergeCell ref="D45:D46"/>
    <mergeCell ref="D40:D43"/>
    <mergeCell ref="A4:A15"/>
    <mergeCell ref="B4:B15"/>
    <mergeCell ref="C4:C15"/>
    <mergeCell ref="B40:B43"/>
    <mergeCell ref="C40:C43"/>
    <mergeCell ref="E40:E43"/>
  </mergeCells>
  <printOptions/>
  <pageMargins left="0.7874015748031497" right="0.5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SheetLayoutView="100" workbookViewId="0" topLeftCell="A1">
      <selection activeCell="C19" sqref="C19:C20"/>
    </sheetView>
  </sheetViews>
  <sheetFormatPr defaultColWidth="9.00390625" defaultRowHeight="15" customHeight="1"/>
  <cols>
    <col min="1" max="1" width="17.125" style="9" customWidth="1"/>
    <col min="2" max="2" width="13.50390625" style="9" customWidth="1"/>
    <col min="3" max="3" width="10.625" style="9" customWidth="1"/>
    <col min="4" max="4" width="10.375" style="9" customWidth="1"/>
    <col min="5" max="5" width="10.625" style="9" customWidth="1"/>
    <col min="6" max="6" width="12.375" style="9" customWidth="1"/>
    <col min="7" max="7" width="12.50390625" style="9" customWidth="1"/>
    <col min="8" max="16384" width="9.00390625" style="9" customWidth="1"/>
  </cols>
  <sheetData>
    <row r="1" spans="1:7" ht="16.5" customHeight="1">
      <c r="A1" s="35" t="s">
        <v>668</v>
      </c>
      <c r="B1" s="35"/>
      <c r="C1" s="35"/>
      <c r="D1" s="35"/>
      <c r="E1" s="35"/>
      <c r="F1" s="35"/>
      <c r="G1" s="10" t="s">
        <v>475</v>
      </c>
    </row>
    <row r="2" spans="1:7" ht="16.5" customHeight="1">
      <c r="A2" s="11" t="s">
        <v>527</v>
      </c>
      <c r="B2" s="36" t="s">
        <v>500</v>
      </c>
      <c r="C2" s="36" t="s">
        <v>669</v>
      </c>
      <c r="D2" s="36" t="s">
        <v>614</v>
      </c>
      <c r="E2" s="36" t="s">
        <v>613</v>
      </c>
      <c r="F2" s="198" t="s">
        <v>1158</v>
      </c>
      <c r="G2" s="13" t="s">
        <v>0</v>
      </c>
    </row>
    <row r="3" spans="1:7" ht="16.5" customHeight="1">
      <c r="A3" s="798" t="s">
        <v>670</v>
      </c>
      <c r="B3" s="743" t="s">
        <v>671</v>
      </c>
      <c r="C3" s="732" t="s">
        <v>716</v>
      </c>
      <c r="D3" s="725">
        <v>412.44</v>
      </c>
      <c r="E3" s="727">
        <v>4024.53</v>
      </c>
      <c r="F3" s="740" t="s">
        <v>1159</v>
      </c>
      <c r="G3" s="737" t="s">
        <v>768</v>
      </c>
    </row>
    <row r="4" spans="1:7" ht="16.5" customHeight="1">
      <c r="A4" s="799"/>
      <c r="B4" s="730"/>
      <c r="C4" s="733"/>
      <c r="D4" s="726"/>
      <c r="E4" s="726"/>
      <c r="F4" s="739"/>
      <c r="G4" s="738"/>
    </row>
    <row r="5" spans="1:7" ht="16.5" customHeight="1">
      <c r="A5" s="799" t="s">
        <v>672</v>
      </c>
      <c r="B5" s="730" t="s">
        <v>673</v>
      </c>
      <c r="C5" s="728" t="s">
        <v>1055</v>
      </c>
      <c r="D5" s="726">
        <v>76.14</v>
      </c>
      <c r="E5" s="731">
        <v>396</v>
      </c>
      <c r="F5" s="739" t="s">
        <v>1160</v>
      </c>
      <c r="G5" s="738" t="s">
        <v>769</v>
      </c>
    </row>
    <row r="6" spans="1:7" ht="16.5" customHeight="1">
      <c r="A6" s="799"/>
      <c r="B6" s="730"/>
      <c r="C6" s="729"/>
      <c r="D6" s="726"/>
      <c r="E6" s="726"/>
      <c r="F6" s="739"/>
      <c r="G6" s="738"/>
    </row>
    <row r="7" spans="1:7" ht="16.5" customHeight="1">
      <c r="A7" s="799" t="s">
        <v>674</v>
      </c>
      <c r="B7" s="734" t="s">
        <v>675</v>
      </c>
      <c r="C7" s="199" t="s">
        <v>1056</v>
      </c>
      <c r="D7" s="726">
        <v>671.95</v>
      </c>
      <c r="E7" s="744">
        <v>4939</v>
      </c>
      <c r="F7" s="739" t="s">
        <v>1161</v>
      </c>
      <c r="G7" s="738" t="s">
        <v>1028</v>
      </c>
    </row>
    <row r="8" spans="1:7" ht="16.5" customHeight="1">
      <c r="A8" s="800"/>
      <c r="B8" s="735"/>
      <c r="C8" s="200" t="s">
        <v>676</v>
      </c>
      <c r="D8" s="736"/>
      <c r="E8" s="745"/>
      <c r="F8" s="742"/>
      <c r="G8" s="741"/>
    </row>
    <row r="11" s="201" customFormat="1" ht="16.5" customHeight="1">
      <c r="A11" s="201" t="s">
        <v>677</v>
      </c>
    </row>
    <row r="12" spans="1:7" s="201" customFormat="1" ht="16.5" customHeight="1">
      <c r="A12" s="201" t="s">
        <v>678</v>
      </c>
      <c r="G12" s="202" t="s">
        <v>679</v>
      </c>
    </row>
    <row r="13" spans="1:7" s="201" customFormat="1" ht="16.5" customHeight="1">
      <c r="A13" s="203" t="s">
        <v>527</v>
      </c>
      <c r="B13" s="204" t="s">
        <v>528</v>
      </c>
      <c r="C13" s="204" t="s">
        <v>474</v>
      </c>
      <c r="D13" s="204" t="s">
        <v>680</v>
      </c>
      <c r="E13" s="204" t="s">
        <v>681</v>
      </c>
      <c r="F13" s="204" t="s">
        <v>682</v>
      </c>
      <c r="G13" s="205" t="s">
        <v>683</v>
      </c>
    </row>
    <row r="14" spans="1:7" s="201" customFormat="1" ht="16.5" customHeight="1">
      <c r="A14" s="763" t="s">
        <v>684</v>
      </c>
      <c r="B14" s="750" t="s">
        <v>685</v>
      </c>
      <c r="C14" s="752">
        <v>19000</v>
      </c>
      <c r="D14" s="752">
        <v>4786</v>
      </c>
      <c r="E14" s="746" t="s">
        <v>686</v>
      </c>
      <c r="F14" s="753" t="s">
        <v>931</v>
      </c>
      <c r="G14" s="206">
        <v>31496</v>
      </c>
    </row>
    <row r="15" spans="1:7" s="201" customFormat="1" ht="16.5" customHeight="1">
      <c r="A15" s="764"/>
      <c r="B15" s="751"/>
      <c r="C15" s="748"/>
      <c r="D15" s="748"/>
      <c r="E15" s="747"/>
      <c r="F15" s="749"/>
      <c r="G15" s="207" t="s">
        <v>687</v>
      </c>
    </row>
    <row r="16" spans="1:7" s="201" customFormat="1" ht="16.5" customHeight="1">
      <c r="A16" s="802" t="s">
        <v>688</v>
      </c>
      <c r="B16" s="760" t="s">
        <v>932</v>
      </c>
      <c r="C16" s="768" t="s">
        <v>689</v>
      </c>
      <c r="D16" s="748">
        <v>69</v>
      </c>
      <c r="E16" s="767" t="s">
        <v>690</v>
      </c>
      <c r="F16" s="749" t="s">
        <v>933</v>
      </c>
      <c r="G16" s="765">
        <v>36777</v>
      </c>
    </row>
    <row r="17" spans="1:7" s="201" customFormat="1" ht="16.5" customHeight="1">
      <c r="A17" s="803"/>
      <c r="B17" s="760"/>
      <c r="C17" s="768"/>
      <c r="D17" s="748"/>
      <c r="E17" s="767"/>
      <c r="F17" s="749"/>
      <c r="G17" s="766"/>
    </row>
    <row r="18" spans="1:7" s="201" customFormat="1" ht="16.5" customHeight="1">
      <c r="A18" s="208" t="s">
        <v>691</v>
      </c>
      <c r="B18" s="209" t="s">
        <v>932</v>
      </c>
      <c r="C18" s="210">
        <v>261800</v>
      </c>
      <c r="D18" s="211" t="s">
        <v>927</v>
      </c>
      <c r="E18" s="212" t="s">
        <v>692</v>
      </c>
      <c r="F18" s="213" t="s">
        <v>934</v>
      </c>
      <c r="G18" s="214">
        <v>23986</v>
      </c>
    </row>
    <row r="19" spans="1:7" s="201" customFormat="1" ht="16.5" customHeight="1">
      <c r="A19" s="801" t="s">
        <v>693</v>
      </c>
      <c r="B19" s="756" t="s">
        <v>935</v>
      </c>
      <c r="C19" s="768" t="s">
        <v>694</v>
      </c>
      <c r="D19" s="748">
        <v>208</v>
      </c>
      <c r="E19" s="747" t="s">
        <v>695</v>
      </c>
      <c r="F19" s="769" t="s">
        <v>936</v>
      </c>
      <c r="G19" s="765">
        <v>28945</v>
      </c>
    </row>
    <row r="20" spans="1:7" s="201" customFormat="1" ht="16.5" customHeight="1">
      <c r="A20" s="801"/>
      <c r="B20" s="751"/>
      <c r="C20" s="768"/>
      <c r="D20" s="748"/>
      <c r="E20" s="747"/>
      <c r="F20" s="770"/>
      <c r="G20" s="766"/>
    </row>
    <row r="21" spans="1:7" s="201" customFormat="1" ht="16.5" customHeight="1">
      <c r="A21" s="801" t="s">
        <v>696</v>
      </c>
      <c r="B21" s="754" t="s">
        <v>937</v>
      </c>
      <c r="C21" s="757" t="s">
        <v>694</v>
      </c>
      <c r="D21" s="748">
        <v>383</v>
      </c>
      <c r="E21" s="782" t="s">
        <v>821</v>
      </c>
      <c r="F21" s="749" t="s">
        <v>697</v>
      </c>
      <c r="G21" s="765">
        <v>38436</v>
      </c>
    </row>
    <row r="22" spans="1:7" s="201" customFormat="1" ht="16.5" customHeight="1">
      <c r="A22" s="801"/>
      <c r="B22" s="755"/>
      <c r="C22" s="757"/>
      <c r="D22" s="748"/>
      <c r="E22" s="783"/>
      <c r="F22" s="749"/>
      <c r="G22" s="765"/>
    </row>
    <row r="23" spans="1:7" s="201" customFormat="1" ht="16.5" customHeight="1">
      <c r="A23" s="764"/>
      <c r="B23" s="756"/>
      <c r="C23" s="757"/>
      <c r="D23" s="748"/>
      <c r="E23" s="774"/>
      <c r="F23" s="749"/>
      <c r="G23" s="766"/>
    </row>
    <row r="24" spans="1:7" s="201" customFormat="1" ht="16.5" customHeight="1">
      <c r="A24" s="215" t="s">
        <v>698</v>
      </c>
      <c r="B24" s="209" t="s">
        <v>932</v>
      </c>
      <c r="C24" s="216" t="s">
        <v>694</v>
      </c>
      <c r="D24" s="217">
        <v>825</v>
      </c>
      <c r="E24" s="212" t="s">
        <v>699</v>
      </c>
      <c r="F24" s="213" t="s">
        <v>938</v>
      </c>
      <c r="G24" s="214">
        <v>35761</v>
      </c>
    </row>
    <row r="25" spans="1:7" s="201" customFormat="1" ht="16.5" customHeight="1">
      <c r="A25" s="758" t="s">
        <v>700</v>
      </c>
      <c r="B25" s="760" t="s">
        <v>932</v>
      </c>
      <c r="C25" s="757" t="s">
        <v>694</v>
      </c>
      <c r="D25" s="748">
        <v>260</v>
      </c>
      <c r="E25" s="786" t="s">
        <v>927</v>
      </c>
      <c r="F25" s="784" t="s">
        <v>927</v>
      </c>
      <c r="G25" s="765">
        <v>36819</v>
      </c>
    </row>
    <row r="26" spans="1:7" s="201" customFormat="1" ht="16.5" customHeight="1">
      <c r="A26" s="759"/>
      <c r="B26" s="761"/>
      <c r="C26" s="762"/>
      <c r="D26" s="780"/>
      <c r="E26" s="787"/>
      <c r="F26" s="785"/>
      <c r="G26" s="781"/>
    </row>
    <row r="27" s="201" customFormat="1" ht="12" customHeight="1"/>
    <row r="28" spans="1:7" s="201" customFormat="1" ht="16.5" customHeight="1">
      <c r="A28" s="201" t="s">
        <v>701</v>
      </c>
      <c r="G28" s="202" t="s">
        <v>702</v>
      </c>
    </row>
    <row r="29" spans="1:7" s="218" customFormat="1" ht="16.5" customHeight="1">
      <c r="A29" s="203" t="s">
        <v>527</v>
      </c>
      <c r="B29" s="204" t="s">
        <v>528</v>
      </c>
      <c r="C29" s="204" t="s">
        <v>474</v>
      </c>
      <c r="D29" s="204" t="s">
        <v>680</v>
      </c>
      <c r="E29" s="204" t="s">
        <v>681</v>
      </c>
      <c r="F29" s="204" t="s">
        <v>682</v>
      </c>
      <c r="G29" s="205" t="s">
        <v>683</v>
      </c>
    </row>
    <row r="30" spans="1:7" s="201" customFormat="1" ht="16.5" customHeight="1">
      <c r="A30" s="775" t="s">
        <v>684</v>
      </c>
      <c r="B30" s="777" t="s">
        <v>703</v>
      </c>
      <c r="C30" s="752">
        <v>5289</v>
      </c>
      <c r="D30" s="779">
        <v>533</v>
      </c>
      <c r="E30" s="773" t="s">
        <v>822</v>
      </c>
      <c r="F30" s="753" t="s">
        <v>939</v>
      </c>
      <c r="G30" s="206">
        <v>32947</v>
      </c>
    </row>
    <row r="31" spans="1:7" s="201" customFormat="1" ht="16.5" customHeight="1">
      <c r="A31" s="776"/>
      <c r="B31" s="778"/>
      <c r="C31" s="748"/>
      <c r="D31" s="748"/>
      <c r="E31" s="774"/>
      <c r="F31" s="749"/>
      <c r="G31" s="207" t="s">
        <v>704</v>
      </c>
    </row>
    <row r="32" spans="1:7" s="201" customFormat="1" ht="33" customHeight="1">
      <c r="A32" s="208" t="s">
        <v>691</v>
      </c>
      <c r="B32" s="219" t="s">
        <v>940</v>
      </c>
      <c r="C32" s="220">
        <v>14778</v>
      </c>
      <c r="D32" s="213" t="s">
        <v>927</v>
      </c>
      <c r="E32" s="212" t="s">
        <v>692</v>
      </c>
      <c r="F32" s="213" t="s">
        <v>941</v>
      </c>
      <c r="G32" s="214">
        <v>34272</v>
      </c>
    </row>
    <row r="33" spans="1:7" s="201" customFormat="1" ht="23.25" customHeight="1">
      <c r="A33" s="758" t="s">
        <v>824</v>
      </c>
      <c r="B33" s="760" t="s">
        <v>932</v>
      </c>
      <c r="C33" s="768" t="s">
        <v>694</v>
      </c>
      <c r="D33" s="748">
        <v>159</v>
      </c>
      <c r="E33" s="794" t="s">
        <v>823</v>
      </c>
      <c r="F33" s="749" t="s">
        <v>705</v>
      </c>
      <c r="G33" s="765">
        <v>34272</v>
      </c>
    </row>
    <row r="34" spans="1:7" s="201" customFormat="1" ht="23.25" customHeight="1">
      <c r="A34" s="758"/>
      <c r="B34" s="760"/>
      <c r="C34" s="768"/>
      <c r="D34" s="748"/>
      <c r="E34" s="795"/>
      <c r="F34" s="749"/>
      <c r="G34" s="766"/>
    </row>
    <row r="35" spans="1:7" s="201" customFormat="1" ht="16.5" customHeight="1">
      <c r="A35" s="771" t="s">
        <v>976</v>
      </c>
      <c r="B35" s="788" t="s">
        <v>942</v>
      </c>
      <c r="C35" s="790">
        <v>4501</v>
      </c>
      <c r="D35" s="748">
        <v>394</v>
      </c>
      <c r="E35" s="792" t="s">
        <v>699</v>
      </c>
      <c r="F35" s="784" t="s">
        <v>927</v>
      </c>
      <c r="G35" s="796">
        <v>34403</v>
      </c>
    </row>
    <row r="36" spans="1:7" s="201" customFormat="1" ht="16.5" customHeight="1">
      <c r="A36" s="772"/>
      <c r="B36" s="789"/>
      <c r="C36" s="791"/>
      <c r="D36" s="780"/>
      <c r="E36" s="793"/>
      <c r="F36" s="785"/>
      <c r="G36" s="797"/>
    </row>
    <row r="37" s="201" customFormat="1" ht="12" customHeight="1"/>
  </sheetData>
  <sheetProtection/>
  <mergeCells count="74">
    <mergeCell ref="G35:G36"/>
    <mergeCell ref="A3:A4"/>
    <mergeCell ref="A5:A6"/>
    <mergeCell ref="A7:A8"/>
    <mergeCell ref="A19:A20"/>
    <mergeCell ref="A16:A17"/>
    <mergeCell ref="A21:A23"/>
    <mergeCell ref="A33:A34"/>
    <mergeCell ref="B33:B34"/>
    <mergeCell ref="F33:F34"/>
    <mergeCell ref="B35:B36"/>
    <mergeCell ref="C35:C36"/>
    <mergeCell ref="F35:F36"/>
    <mergeCell ref="D25:D26"/>
    <mergeCell ref="F30:F31"/>
    <mergeCell ref="E35:E36"/>
    <mergeCell ref="E33:E34"/>
    <mergeCell ref="F21:F23"/>
    <mergeCell ref="G21:G23"/>
    <mergeCell ref="G25:G26"/>
    <mergeCell ref="D21:D23"/>
    <mergeCell ref="E21:E23"/>
    <mergeCell ref="F25:F26"/>
    <mergeCell ref="E25:E26"/>
    <mergeCell ref="G33:G34"/>
    <mergeCell ref="A35:A36"/>
    <mergeCell ref="E30:E31"/>
    <mergeCell ref="D33:D34"/>
    <mergeCell ref="A30:A31"/>
    <mergeCell ref="C30:C31"/>
    <mergeCell ref="C33:C34"/>
    <mergeCell ref="B30:B31"/>
    <mergeCell ref="D30:D31"/>
    <mergeCell ref="D35:D36"/>
    <mergeCell ref="G16:G17"/>
    <mergeCell ref="E16:E17"/>
    <mergeCell ref="E19:E20"/>
    <mergeCell ref="G19:G20"/>
    <mergeCell ref="B16:B17"/>
    <mergeCell ref="C16:C17"/>
    <mergeCell ref="B19:B20"/>
    <mergeCell ref="C19:C20"/>
    <mergeCell ref="D19:D20"/>
    <mergeCell ref="F19:F20"/>
    <mergeCell ref="B21:B23"/>
    <mergeCell ref="C21:C23"/>
    <mergeCell ref="D14:D15"/>
    <mergeCell ref="A25:A26"/>
    <mergeCell ref="B25:B26"/>
    <mergeCell ref="C25:C26"/>
    <mergeCell ref="A14:A15"/>
    <mergeCell ref="E14:E15"/>
    <mergeCell ref="D16:D17"/>
    <mergeCell ref="F16:F17"/>
    <mergeCell ref="B14:B15"/>
    <mergeCell ref="C14:C15"/>
    <mergeCell ref="F14:F15"/>
    <mergeCell ref="B7:B8"/>
    <mergeCell ref="D7:D8"/>
    <mergeCell ref="G3:G4"/>
    <mergeCell ref="G5:G6"/>
    <mergeCell ref="F5:F6"/>
    <mergeCell ref="F3:F4"/>
    <mergeCell ref="G7:G8"/>
    <mergeCell ref="F7:F8"/>
    <mergeCell ref="B3:B4"/>
    <mergeCell ref="E7:E8"/>
    <mergeCell ref="D3:D4"/>
    <mergeCell ref="E3:E4"/>
    <mergeCell ref="C5:C6"/>
    <mergeCell ref="B5:B6"/>
    <mergeCell ref="D5:D6"/>
    <mergeCell ref="E5:E6"/>
    <mergeCell ref="C3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12.00390625" style="80" customWidth="1"/>
    <col min="2" max="7" width="10.625" style="80" customWidth="1"/>
    <col min="8" max="8" width="10.75390625" style="80" customWidth="1"/>
    <col min="9" max="9" width="12.25390625" style="80" customWidth="1"/>
    <col min="10" max="16384" width="9.00390625" style="80" customWidth="1"/>
  </cols>
  <sheetData>
    <row r="1" spans="1:8" ht="20.25" customHeight="1">
      <c r="A1" s="221" t="s">
        <v>1552</v>
      </c>
      <c r="H1" s="222" t="s">
        <v>702</v>
      </c>
    </row>
    <row r="2" spans="1:8" ht="20.25" customHeight="1">
      <c r="A2" s="223" t="s">
        <v>1249</v>
      </c>
      <c r="B2" s="841" t="s">
        <v>1250</v>
      </c>
      <c r="C2" s="841"/>
      <c r="D2" s="224" t="s">
        <v>1411</v>
      </c>
      <c r="E2" s="224" t="s">
        <v>1251</v>
      </c>
      <c r="F2" s="224" t="s">
        <v>1247</v>
      </c>
      <c r="G2" s="224" t="s">
        <v>1553</v>
      </c>
      <c r="H2" s="225" t="s">
        <v>1554</v>
      </c>
    </row>
    <row r="3" spans="1:8" ht="20.25" customHeight="1">
      <c r="A3" s="812" t="s">
        <v>1555</v>
      </c>
      <c r="B3" s="842" t="s">
        <v>1556</v>
      </c>
      <c r="C3" s="842"/>
      <c r="D3" s="226" t="s">
        <v>708</v>
      </c>
      <c r="E3" s="844">
        <v>2072.51</v>
      </c>
      <c r="F3" s="844">
        <v>3517.9</v>
      </c>
      <c r="G3" s="810" t="s">
        <v>1557</v>
      </c>
      <c r="H3" s="820" t="s">
        <v>1558</v>
      </c>
    </row>
    <row r="4" spans="1:8" ht="20.25" customHeight="1">
      <c r="A4" s="813"/>
      <c r="B4" s="832"/>
      <c r="C4" s="832"/>
      <c r="D4" s="83" t="s">
        <v>709</v>
      </c>
      <c r="E4" s="814"/>
      <c r="F4" s="814"/>
      <c r="G4" s="811"/>
      <c r="H4" s="821"/>
    </row>
    <row r="5" spans="1:8" ht="20.25" customHeight="1">
      <c r="A5" s="804" t="s">
        <v>1559</v>
      </c>
      <c r="B5" s="808" t="s">
        <v>1560</v>
      </c>
      <c r="C5" s="808"/>
      <c r="D5" s="816" t="s">
        <v>1561</v>
      </c>
      <c r="E5" s="806">
        <v>1278.26</v>
      </c>
      <c r="F5" s="806">
        <v>3002.77</v>
      </c>
      <c r="G5" s="815" t="s">
        <v>1562</v>
      </c>
      <c r="H5" s="822" t="s">
        <v>1563</v>
      </c>
    </row>
    <row r="6" spans="1:8" ht="20.25" customHeight="1">
      <c r="A6" s="813"/>
      <c r="B6" s="832"/>
      <c r="C6" s="832"/>
      <c r="D6" s="817"/>
      <c r="E6" s="814"/>
      <c r="F6" s="814"/>
      <c r="G6" s="811"/>
      <c r="H6" s="823"/>
    </row>
    <row r="7" spans="1:8" ht="20.25" customHeight="1">
      <c r="A7" s="804" t="s">
        <v>1564</v>
      </c>
      <c r="B7" s="808" t="s">
        <v>1565</v>
      </c>
      <c r="C7" s="808"/>
      <c r="D7" s="102" t="s">
        <v>708</v>
      </c>
      <c r="E7" s="806">
        <v>606.82</v>
      </c>
      <c r="F7" s="806">
        <v>2870</v>
      </c>
      <c r="G7" s="815" t="s">
        <v>1566</v>
      </c>
      <c r="H7" s="822" t="s">
        <v>1563</v>
      </c>
    </row>
    <row r="8" spans="1:8" ht="20.25" customHeight="1">
      <c r="A8" s="805"/>
      <c r="B8" s="809"/>
      <c r="C8" s="809"/>
      <c r="D8" s="108" t="s">
        <v>1423</v>
      </c>
      <c r="E8" s="807"/>
      <c r="F8" s="807"/>
      <c r="G8" s="819"/>
      <c r="H8" s="823"/>
    </row>
    <row r="9" spans="1:8" ht="20.25" customHeight="1">
      <c r="A9" s="813" t="s">
        <v>1567</v>
      </c>
      <c r="B9" s="832" t="s">
        <v>1568</v>
      </c>
      <c r="C9" s="832"/>
      <c r="D9" s="83" t="s">
        <v>708</v>
      </c>
      <c r="E9" s="814">
        <v>619.87</v>
      </c>
      <c r="F9" s="814">
        <v>2629.12</v>
      </c>
      <c r="G9" s="811" t="s">
        <v>1569</v>
      </c>
      <c r="H9" s="824"/>
    </row>
    <row r="10" spans="1:8" ht="20.25" customHeight="1">
      <c r="A10" s="813"/>
      <c r="B10" s="832"/>
      <c r="C10" s="832"/>
      <c r="D10" s="83" t="s">
        <v>709</v>
      </c>
      <c r="E10" s="814"/>
      <c r="F10" s="814"/>
      <c r="G10" s="811"/>
      <c r="H10" s="825"/>
    </row>
    <row r="11" spans="1:8" ht="20.25" customHeight="1">
      <c r="A11" s="804" t="s">
        <v>1570</v>
      </c>
      <c r="B11" s="808" t="s">
        <v>1571</v>
      </c>
      <c r="C11" s="808"/>
      <c r="D11" s="227" t="s">
        <v>1416</v>
      </c>
      <c r="E11" s="806">
        <v>380</v>
      </c>
      <c r="F11" s="845">
        <v>2307.27</v>
      </c>
      <c r="G11" s="818" t="s">
        <v>1614</v>
      </c>
      <c r="H11" s="826" t="s">
        <v>1572</v>
      </c>
    </row>
    <row r="12" spans="1:8" ht="20.25" customHeight="1">
      <c r="A12" s="805"/>
      <c r="B12" s="809"/>
      <c r="C12" s="809"/>
      <c r="D12" s="108" t="s">
        <v>709</v>
      </c>
      <c r="E12" s="807"/>
      <c r="F12" s="846"/>
      <c r="G12" s="819"/>
      <c r="H12" s="827"/>
    </row>
    <row r="13" spans="1:8" ht="20.25" customHeight="1">
      <c r="A13" s="813" t="s">
        <v>1573</v>
      </c>
      <c r="B13" s="832" t="s">
        <v>1574</v>
      </c>
      <c r="C13" s="833"/>
      <c r="D13" s="83" t="s">
        <v>708</v>
      </c>
      <c r="E13" s="814">
        <v>323.69</v>
      </c>
      <c r="F13" s="814">
        <v>843.75</v>
      </c>
      <c r="G13" s="811" t="s">
        <v>1575</v>
      </c>
      <c r="H13" s="824"/>
    </row>
    <row r="14" spans="1:8" ht="20.25" customHeight="1">
      <c r="A14" s="813"/>
      <c r="B14" s="832"/>
      <c r="C14" s="832"/>
      <c r="D14" s="83" t="s">
        <v>709</v>
      </c>
      <c r="E14" s="814"/>
      <c r="F14" s="814"/>
      <c r="G14" s="811"/>
      <c r="H14" s="825"/>
    </row>
    <row r="15" spans="1:8" ht="20.25" customHeight="1">
      <c r="A15" s="804" t="s">
        <v>1576</v>
      </c>
      <c r="B15" s="808" t="s">
        <v>1577</v>
      </c>
      <c r="C15" s="808"/>
      <c r="D15" s="102" t="s">
        <v>708</v>
      </c>
      <c r="E15" s="806">
        <v>414.75</v>
      </c>
      <c r="F15" s="830">
        <v>1068.82</v>
      </c>
      <c r="G15" s="818" t="s">
        <v>1578</v>
      </c>
      <c r="H15" s="828"/>
    </row>
    <row r="16" spans="1:8" ht="20.25" customHeight="1">
      <c r="A16" s="805"/>
      <c r="B16" s="809"/>
      <c r="C16" s="809"/>
      <c r="D16" s="108" t="s">
        <v>709</v>
      </c>
      <c r="E16" s="807"/>
      <c r="F16" s="831"/>
      <c r="G16" s="819"/>
      <c r="H16" s="829"/>
    </row>
    <row r="17" spans="1:8" ht="20.25" customHeight="1">
      <c r="A17" s="813" t="s">
        <v>1579</v>
      </c>
      <c r="B17" s="832" t="s">
        <v>1580</v>
      </c>
      <c r="C17" s="832"/>
      <c r="D17" s="83" t="s">
        <v>708</v>
      </c>
      <c r="E17" s="814">
        <v>344.38</v>
      </c>
      <c r="F17" s="814">
        <v>1069.62</v>
      </c>
      <c r="G17" s="811" t="s">
        <v>1575</v>
      </c>
      <c r="H17" s="824"/>
    </row>
    <row r="18" spans="1:8" ht="20.25" customHeight="1">
      <c r="A18" s="843"/>
      <c r="B18" s="836"/>
      <c r="C18" s="836"/>
      <c r="D18" s="228" t="s">
        <v>709</v>
      </c>
      <c r="E18" s="835"/>
      <c r="F18" s="835"/>
      <c r="G18" s="834"/>
      <c r="H18" s="837"/>
    </row>
    <row r="19" spans="1:8" ht="13.5" customHeight="1">
      <c r="A19" s="229" t="s">
        <v>1581</v>
      </c>
      <c r="B19" s="230"/>
      <c r="C19" s="230"/>
      <c r="D19" s="231"/>
      <c r="E19" s="232"/>
      <c r="F19" s="232"/>
      <c r="G19" s="222"/>
      <c r="H19" s="222"/>
    </row>
    <row r="20" ht="20.25" customHeight="1"/>
    <row r="21" spans="1:7" ht="20.25" customHeight="1">
      <c r="A21" s="80" t="s">
        <v>1582</v>
      </c>
      <c r="F21" s="231"/>
      <c r="G21" s="222" t="s">
        <v>1615</v>
      </c>
    </row>
    <row r="22" spans="1:7" ht="20.25" customHeight="1">
      <c r="A22" s="233" t="s">
        <v>1583</v>
      </c>
      <c r="B22" s="234" t="s">
        <v>1584</v>
      </c>
      <c r="C22" s="168" t="s">
        <v>1585</v>
      </c>
      <c r="D22" s="168" t="s">
        <v>1586</v>
      </c>
      <c r="E22" s="168" t="s">
        <v>710</v>
      </c>
      <c r="F22" s="168" t="s">
        <v>1587</v>
      </c>
      <c r="G22" s="235" t="s">
        <v>1522</v>
      </c>
    </row>
    <row r="23" spans="1:7" ht="20.25" customHeight="1">
      <c r="A23" s="236">
        <v>3533</v>
      </c>
      <c r="B23" s="237">
        <v>684</v>
      </c>
      <c r="C23" s="238">
        <v>0</v>
      </c>
      <c r="D23" s="238">
        <v>11</v>
      </c>
      <c r="E23" s="237">
        <v>9</v>
      </c>
      <c r="F23" s="238">
        <v>18</v>
      </c>
      <c r="G23" s="239">
        <f>SUM(A23:F23)</f>
        <v>4255</v>
      </c>
    </row>
    <row r="24" spans="1:7" ht="20.25" customHeight="1">
      <c r="A24" s="240"/>
      <c r="B24" s="241" t="s">
        <v>1231</v>
      </c>
      <c r="C24" s="242"/>
      <c r="D24" s="242"/>
      <c r="E24" s="243" t="s">
        <v>1081</v>
      </c>
      <c r="F24" s="244"/>
      <c r="G24" s="245" t="s">
        <v>1232</v>
      </c>
    </row>
    <row r="25" spans="1:7" ht="13.5" customHeight="1">
      <c r="A25" s="246" t="s">
        <v>1588</v>
      </c>
      <c r="B25" s="230"/>
      <c r="C25" s="230"/>
      <c r="D25" s="230"/>
      <c r="E25" s="230"/>
      <c r="F25" s="230"/>
      <c r="G25" s="222"/>
    </row>
    <row r="26" ht="13.5" customHeight="1">
      <c r="A26" s="246" t="s">
        <v>1589</v>
      </c>
    </row>
    <row r="27" ht="20.25" customHeight="1"/>
    <row r="28" spans="1:6" ht="20.25" customHeight="1">
      <c r="A28" s="80" t="s">
        <v>1590</v>
      </c>
      <c r="F28" s="222" t="s">
        <v>1591</v>
      </c>
    </row>
    <row r="29" spans="1:7" ht="10.5" customHeight="1">
      <c r="A29" s="682" t="s">
        <v>1592</v>
      </c>
      <c r="B29" s="684" t="s">
        <v>1593</v>
      </c>
      <c r="C29" s="684" t="s">
        <v>1594</v>
      </c>
      <c r="D29" s="684" t="s">
        <v>1595</v>
      </c>
      <c r="E29" s="684" t="s">
        <v>1596</v>
      </c>
      <c r="F29" s="686" t="s">
        <v>1597</v>
      </c>
      <c r="G29" s="230"/>
    </row>
    <row r="30" spans="1:7" ht="9.75" customHeight="1">
      <c r="A30" s="683"/>
      <c r="B30" s="685"/>
      <c r="C30" s="685"/>
      <c r="D30" s="685"/>
      <c r="E30" s="685"/>
      <c r="F30" s="687"/>
      <c r="G30" s="230"/>
    </row>
    <row r="31" spans="1:7" ht="20.25" customHeight="1">
      <c r="A31" s="247" t="s">
        <v>1598</v>
      </c>
      <c r="B31" s="248">
        <v>1</v>
      </c>
      <c r="C31" s="248">
        <v>1</v>
      </c>
      <c r="D31" s="248" t="s">
        <v>1599</v>
      </c>
      <c r="E31" s="248">
        <v>4</v>
      </c>
      <c r="F31" s="249" t="s">
        <v>1600</v>
      </c>
      <c r="G31" s="230"/>
    </row>
    <row r="32" spans="1:7" ht="20.25" customHeight="1">
      <c r="A32" s="229" t="s">
        <v>1601</v>
      </c>
      <c r="B32" s="222"/>
      <c r="C32" s="222"/>
      <c r="D32" s="222"/>
      <c r="E32" s="222"/>
      <c r="F32" s="222"/>
      <c r="G32" s="222"/>
    </row>
    <row r="33" spans="1:8" ht="20.25" customHeight="1">
      <c r="A33" s="250"/>
      <c r="B33" s="250"/>
      <c r="C33" s="250"/>
      <c r="D33" s="250"/>
      <c r="E33" s="250"/>
      <c r="F33" s="250"/>
      <c r="G33" s="250"/>
      <c r="H33" s="251"/>
    </row>
    <row r="34" spans="1:5" ht="20.25" customHeight="1">
      <c r="A34" s="80" t="s">
        <v>1602</v>
      </c>
      <c r="E34" s="222" t="s">
        <v>1591</v>
      </c>
    </row>
    <row r="35" spans="1:5" ht="15.75" customHeight="1">
      <c r="A35" s="682" t="s">
        <v>1603</v>
      </c>
      <c r="B35" s="838" t="s">
        <v>1604</v>
      </c>
      <c r="C35" s="839"/>
      <c r="D35" s="839"/>
      <c r="E35" s="840"/>
    </row>
    <row r="36" spans="1:5" ht="15.75" customHeight="1">
      <c r="A36" s="683"/>
      <c r="B36" s="81" t="s">
        <v>1605</v>
      </c>
      <c r="C36" s="81" t="s">
        <v>1606</v>
      </c>
      <c r="D36" s="81" t="s">
        <v>1607</v>
      </c>
      <c r="E36" s="252" t="s">
        <v>1608</v>
      </c>
    </row>
    <row r="37" spans="1:5" ht="20.25" customHeight="1">
      <c r="A37" s="247" t="s">
        <v>1221</v>
      </c>
      <c r="B37" s="248" t="s">
        <v>1222</v>
      </c>
      <c r="C37" s="248" t="s">
        <v>1223</v>
      </c>
      <c r="D37" s="248">
        <v>3</v>
      </c>
      <c r="E37" s="249" t="s">
        <v>1224</v>
      </c>
    </row>
    <row r="38" spans="1:5" ht="15" customHeight="1">
      <c r="A38" s="229" t="s">
        <v>1609</v>
      </c>
      <c r="B38" s="253"/>
      <c r="C38" s="254"/>
      <c r="D38" s="254"/>
      <c r="E38" s="222"/>
    </row>
    <row r="39" ht="15" customHeight="1">
      <c r="A39" s="246" t="s">
        <v>1610</v>
      </c>
    </row>
  </sheetData>
  <sheetProtection/>
  <mergeCells count="58">
    <mergeCell ref="B2:C2"/>
    <mergeCell ref="B3:C4"/>
    <mergeCell ref="B5:C6"/>
    <mergeCell ref="B7:C8"/>
    <mergeCell ref="F13:F14"/>
    <mergeCell ref="A17:A18"/>
    <mergeCell ref="E3:E4"/>
    <mergeCell ref="F3:F4"/>
    <mergeCell ref="E7:E8"/>
    <mergeCell ref="F11:F12"/>
    <mergeCell ref="A9:A10"/>
    <mergeCell ref="E9:E10"/>
    <mergeCell ref="F9:F10"/>
    <mergeCell ref="B9:C10"/>
    <mergeCell ref="A35:A36"/>
    <mergeCell ref="B35:E35"/>
    <mergeCell ref="G17:G18"/>
    <mergeCell ref="E17:E18"/>
    <mergeCell ref="F17:F18"/>
    <mergeCell ref="F29:F30"/>
    <mergeCell ref="B17:C18"/>
    <mergeCell ref="H17:H18"/>
    <mergeCell ref="G15:G16"/>
    <mergeCell ref="H15:H16"/>
    <mergeCell ref="A13:A14"/>
    <mergeCell ref="A15:A16"/>
    <mergeCell ref="E15:E16"/>
    <mergeCell ref="F15:F16"/>
    <mergeCell ref="B13:C14"/>
    <mergeCell ref="B15:C16"/>
    <mergeCell ref="E13:E14"/>
    <mergeCell ref="G11:G12"/>
    <mergeCell ref="G13:G14"/>
    <mergeCell ref="H3:H4"/>
    <mergeCell ref="H5:H6"/>
    <mergeCell ref="H9:H10"/>
    <mergeCell ref="H11:H12"/>
    <mergeCell ref="G9:G10"/>
    <mergeCell ref="G7:G8"/>
    <mergeCell ref="H13:H14"/>
    <mergeCell ref="H7:H8"/>
    <mergeCell ref="G3:G4"/>
    <mergeCell ref="A3:A4"/>
    <mergeCell ref="A5:A6"/>
    <mergeCell ref="E5:E6"/>
    <mergeCell ref="F5:F6"/>
    <mergeCell ref="G5:G6"/>
    <mergeCell ref="D5:D6"/>
    <mergeCell ref="A7:A8"/>
    <mergeCell ref="F7:F8"/>
    <mergeCell ref="B11:C12"/>
    <mergeCell ref="B29:B30"/>
    <mergeCell ref="C29:C30"/>
    <mergeCell ref="D29:D30"/>
    <mergeCell ref="E29:E30"/>
    <mergeCell ref="A11:A12"/>
    <mergeCell ref="E11:E12"/>
    <mergeCell ref="A29:A3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3.50390625" style="9" customWidth="1"/>
    <col min="2" max="2" width="20.875" style="9" customWidth="1"/>
    <col min="3" max="3" width="13.50390625" style="9" customWidth="1"/>
    <col min="4" max="6" width="10.125" style="9" customWidth="1"/>
    <col min="7" max="7" width="8.625" style="9" customWidth="1"/>
    <col min="8" max="16384" width="9.00390625" style="9" customWidth="1"/>
  </cols>
  <sheetData>
    <row r="1" spans="1:7" ht="18" customHeight="1">
      <c r="A1" s="255" t="s">
        <v>1409</v>
      </c>
      <c r="G1" s="64" t="s">
        <v>1410</v>
      </c>
    </row>
    <row r="2" spans="1:7" ht="15" customHeight="1">
      <c r="A2" s="11" t="s">
        <v>1249</v>
      </c>
      <c r="B2" s="36" t="s">
        <v>1250</v>
      </c>
      <c r="C2" s="36" t="s">
        <v>1411</v>
      </c>
      <c r="D2" s="36" t="s">
        <v>1251</v>
      </c>
      <c r="E2" s="36" t="s">
        <v>1247</v>
      </c>
      <c r="F2" s="36" t="s">
        <v>1412</v>
      </c>
      <c r="G2" s="13" t="s">
        <v>1413</v>
      </c>
    </row>
    <row r="3" spans="1:7" ht="13.5" customHeight="1">
      <c r="A3" s="847" t="s">
        <v>1414</v>
      </c>
      <c r="B3" s="711" t="s">
        <v>1415</v>
      </c>
      <c r="C3" s="37" t="s">
        <v>1416</v>
      </c>
      <c r="D3" s="844">
        <v>720</v>
      </c>
      <c r="E3" s="844">
        <v>2431.15</v>
      </c>
      <c r="F3" s="717" t="s">
        <v>1059</v>
      </c>
      <c r="G3" s="855">
        <v>100</v>
      </c>
    </row>
    <row r="4" spans="1:7" ht="13.5" customHeight="1">
      <c r="A4" s="847"/>
      <c r="B4" s="711"/>
      <c r="C4" s="37" t="s">
        <v>709</v>
      </c>
      <c r="D4" s="814"/>
      <c r="E4" s="814"/>
      <c r="F4" s="717"/>
      <c r="G4" s="855"/>
    </row>
    <row r="5" spans="1:7" ht="13.5" customHeight="1">
      <c r="A5" s="847" t="s">
        <v>1417</v>
      </c>
      <c r="B5" s="711" t="s">
        <v>1418</v>
      </c>
      <c r="C5" s="37" t="s">
        <v>1416</v>
      </c>
      <c r="D5" s="814">
        <v>625.61</v>
      </c>
      <c r="E5" s="814">
        <v>1202.02</v>
      </c>
      <c r="F5" s="717" t="s">
        <v>1059</v>
      </c>
      <c r="G5" s="855">
        <v>90</v>
      </c>
    </row>
    <row r="6" spans="1:7" ht="13.5" customHeight="1">
      <c r="A6" s="847"/>
      <c r="B6" s="711"/>
      <c r="C6" s="37" t="s">
        <v>709</v>
      </c>
      <c r="D6" s="814"/>
      <c r="E6" s="814"/>
      <c r="F6" s="717"/>
      <c r="G6" s="855"/>
    </row>
    <row r="7" spans="1:7" ht="13.5" customHeight="1">
      <c r="A7" s="847" t="s">
        <v>1419</v>
      </c>
      <c r="B7" s="711" t="s">
        <v>1420</v>
      </c>
      <c r="C7" s="37" t="s">
        <v>1416</v>
      </c>
      <c r="D7" s="814">
        <v>1054.49</v>
      </c>
      <c r="E7" s="814">
        <v>2311.02</v>
      </c>
      <c r="F7" s="717" t="s">
        <v>1060</v>
      </c>
      <c r="G7" s="855">
        <v>130</v>
      </c>
    </row>
    <row r="8" spans="1:7" ht="13.5" customHeight="1">
      <c r="A8" s="847"/>
      <c r="B8" s="711"/>
      <c r="C8" s="37" t="s">
        <v>709</v>
      </c>
      <c r="D8" s="814"/>
      <c r="E8" s="814"/>
      <c r="F8" s="717"/>
      <c r="G8" s="855"/>
    </row>
    <row r="9" spans="1:7" ht="13.5" customHeight="1">
      <c r="A9" s="847" t="s">
        <v>1421</v>
      </c>
      <c r="B9" s="849" t="s">
        <v>1422</v>
      </c>
      <c r="C9" s="37" t="s">
        <v>1416</v>
      </c>
      <c r="D9" s="850">
        <v>615.85</v>
      </c>
      <c r="E9" s="850">
        <v>2277.16</v>
      </c>
      <c r="F9" s="717" t="s">
        <v>1061</v>
      </c>
      <c r="G9" s="852">
        <v>45</v>
      </c>
    </row>
    <row r="10" spans="1:7" ht="13.5" customHeight="1">
      <c r="A10" s="847"/>
      <c r="B10" s="849"/>
      <c r="C10" s="37" t="s">
        <v>1423</v>
      </c>
      <c r="D10" s="850"/>
      <c r="E10" s="850"/>
      <c r="F10" s="717"/>
      <c r="G10" s="852"/>
    </row>
    <row r="11" spans="1:7" ht="13.5" customHeight="1">
      <c r="A11" s="847" t="s">
        <v>1424</v>
      </c>
      <c r="B11" s="849" t="s">
        <v>1425</v>
      </c>
      <c r="C11" s="711" t="s">
        <v>1426</v>
      </c>
      <c r="D11" s="850">
        <v>1602.83</v>
      </c>
      <c r="E11" s="850">
        <v>4939.38</v>
      </c>
      <c r="F11" s="717" t="s">
        <v>1062</v>
      </c>
      <c r="G11" s="852">
        <v>130</v>
      </c>
    </row>
    <row r="12" spans="1:7" ht="13.5" customHeight="1">
      <c r="A12" s="847"/>
      <c r="B12" s="849"/>
      <c r="C12" s="711"/>
      <c r="D12" s="850"/>
      <c r="E12" s="850"/>
      <c r="F12" s="717"/>
      <c r="G12" s="852"/>
    </row>
    <row r="13" spans="1:7" ht="13.5" customHeight="1">
      <c r="A13" s="847" t="s">
        <v>1427</v>
      </c>
      <c r="B13" s="849" t="s">
        <v>1428</v>
      </c>
      <c r="C13" s="37" t="s">
        <v>1426</v>
      </c>
      <c r="D13" s="850">
        <v>594.71</v>
      </c>
      <c r="E13" s="850">
        <v>7144.7</v>
      </c>
      <c r="F13" s="851" t="s">
        <v>1063</v>
      </c>
      <c r="G13" s="852">
        <v>60</v>
      </c>
    </row>
    <row r="14" spans="1:7" ht="13.5" customHeight="1">
      <c r="A14" s="847"/>
      <c r="B14" s="849"/>
      <c r="C14" s="37" t="s">
        <v>1429</v>
      </c>
      <c r="D14" s="850"/>
      <c r="E14" s="850"/>
      <c r="F14" s="717"/>
      <c r="G14" s="852"/>
    </row>
    <row r="15" spans="1:7" ht="13.5" customHeight="1">
      <c r="A15" s="847" t="s">
        <v>1430</v>
      </c>
      <c r="B15" s="849" t="s">
        <v>1431</v>
      </c>
      <c r="C15" s="711" t="s">
        <v>1426</v>
      </c>
      <c r="D15" s="850">
        <v>604.3</v>
      </c>
      <c r="E15" s="850">
        <v>3896</v>
      </c>
      <c r="F15" s="851" t="s">
        <v>1064</v>
      </c>
      <c r="G15" s="852">
        <v>50</v>
      </c>
    </row>
    <row r="16" spans="1:7" ht="13.5" customHeight="1">
      <c r="A16" s="847"/>
      <c r="B16" s="849"/>
      <c r="C16" s="711"/>
      <c r="D16" s="850"/>
      <c r="E16" s="850"/>
      <c r="F16" s="717"/>
      <c r="G16" s="852"/>
    </row>
    <row r="17" spans="1:7" ht="13.5" customHeight="1">
      <c r="A17" s="847" t="s">
        <v>1432</v>
      </c>
      <c r="B17" s="865" t="s">
        <v>1433</v>
      </c>
      <c r="C17" s="711" t="s">
        <v>1426</v>
      </c>
      <c r="D17" s="850">
        <v>696.66</v>
      </c>
      <c r="E17" s="850">
        <v>2085.19</v>
      </c>
      <c r="F17" s="851" t="s">
        <v>1065</v>
      </c>
      <c r="G17" s="852">
        <v>50</v>
      </c>
    </row>
    <row r="18" spans="1:7" ht="13.5" customHeight="1">
      <c r="A18" s="847"/>
      <c r="B18" s="865"/>
      <c r="C18" s="711"/>
      <c r="D18" s="831"/>
      <c r="E18" s="831"/>
      <c r="F18" s="717"/>
      <c r="G18" s="852"/>
    </row>
    <row r="19" spans="1:7" ht="13.5" customHeight="1">
      <c r="A19" s="256" t="s">
        <v>1434</v>
      </c>
      <c r="B19" s="257">
        <v>8</v>
      </c>
      <c r="C19" s="258"/>
      <c r="D19" s="259">
        <f>SUM(D3:D18)</f>
        <v>6514.450000000001</v>
      </c>
      <c r="E19" s="259">
        <f>SUM(E3:E18)</f>
        <v>26286.62</v>
      </c>
      <c r="F19" s="257"/>
      <c r="G19" s="260">
        <f>SUM(G3:G18)</f>
        <v>655</v>
      </c>
    </row>
    <row r="20" spans="1:7" ht="13.5" customHeight="1">
      <c r="A20" s="847" t="s">
        <v>1435</v>
      </c>
      <c r="B20" s="711" t="s">
        <v>1436</v>
      </c>
      <c r="C20" s="37" t="s">
        <v>1416</v>
      </c>
      <c r="D20" s="858">
        <v>825.62</v>
      </c>
      <c r="E20" s="814">
        <v>1287.35</v>
      </c>
      <c r="F20" s="862">
        <v>17895</v>
      </c>
      <c r="G20" s="854">
        <v>130</v>
      </c>
    </row>
    <row r="21" spans="1:7" ht="16.5" customHeight="1">
      <c r="A21" s="847"/>
      <c r="B21" s="711"/>
      <c r="C21" s="37" t="s">
        <v>709</v>
      </c>
      <c r="D21" s="858"/>
      <c r="E21" s="814"/>
      <c r="F21" s="863"/>
      <c r="G21" s="854"/>
    </row>
    <row r="22" spans="1:7" ht="13.5" customHeight="1">
      <c r="A22" s="847" t="s">
        <v>1437</v>
      </c>
      <c r="B22" s="864" t="s">
        <v>1438</v>
      </c>
      <c r="C22" s="37" t="s">
        <v>708</v>
      </c>
      <c r="D22" s="858">
        <v>1347.81</v>
      </c>
      <c r="E22" s="814">
        <v>2295.6</v>
      </c>
      <c r="F22" s="850" t="s">
        <v>1066</v>
      </c>
      <c r="G22" s="854">
        <v>180</v>
      </c>
    </row>
    <row r="23" spans="1:7" ht="13.5" customHeight="1">
      <c r="A23" s="847"/>
      <c r="B23" s="864"/>
      <c r="C23" s="37" t="s">
        <v>1439</v>
      </c>
      <c r="D23" s="858"/>
      <c r="E23" s="814"/>
      <c r="F23" s="850"/>
      <c r="G23" s="854"/>
    </row>
    <row r="24" spans="1:7" ht="13.5" customHeight="1">
      <c r="A24" s="847" t="s">
        <v>1440</v>
      </c>
      <c r="B24" s="711" t="s">
        <v>1441</v>
      </c>
      <c r="C24" s="37" t="s">
        <v>1416</v>
      </c>
      <c r="D24" s="858">
        <v>699.78</v>
      </c>
      <c r="E24" s="814">
        <v>1763</v>
      </c>
      <c r="F24" s="862">
        <v>17836</v>
      </c>
      <c r="G24" s="854">
        <v>90</v>
      </c>
    </row>
    <row r="25" spans="1:7" ht="13.5" customHeight="1">
      <c r="A25" s="847"/>
      <c r="B25" s="711"/>
      <c r="C25" s="37" t="s">
        <v>709</v>
      </c>
      <c r="D25" s="858"/>
      <c r="E25" s="814"/>
      <c r="F25" s="863"/>
      <c r="G25" s="854"/>
    </row>
    <row r="26" spans="1:7" ht="13.5" customHeight="1">
      <c r="A26" s="847" t="s">
        <v>1442</v>
      </c>
      <c r="B26" s="711" t="s">
        <v>1443</v>
      </c>
      <c r="C26" s="37" t="s">
        <v>1416</v>
      </c>
      <c r="D26" s="861">
        <v>1535</v>
      </c>
      <c r="E26" s="814">
        <v>3527.38</v>
      </c>
      <c r="F26" s="850" t="s">
        <v>1067</v>
      </c>
      <c r="G26" s="854">
        <v>180</v>
      </c>
    </row>
    <row r="27" spans="1:7" ht="13.5" customHeight="1">
      <c r="A27" s="847"/>
      <c r="B27" s="711"/>
      <c r="C27" s="37" t="s">
        <v>709</v>
      </c>
      <c r="D27" s="861"/>
      <c r="E27" s="814"/>
      <c r="F27" s="850"/>
      <c r="G27" s="854"/>
    </row>
    <row r="28" spans="1:7" ht="13.5" customHeight="1">
      <c r="A28" s="847" t="s">
        <v>1444</v>
      </c>
      <c r="B28" s="849" t="s">
        <v>1445</v>
      </c>
      <c r="C28" s="859" t="s">
        <v>1616</v>
      </c>
      <c r="D28" s="850">
        <v>936.48</v>
      </c>
      <c r="E28" s="850">
        <v>4016.03</v>
      </c>
      <c r="F28" s="851" t="s">
        <v>1068</v>
      </c>
      <c r="G28" s="852">
        <v>80</v>
      </c>
    </row>
    <row r="29" spans="1:7" ht="13.5" customHeight="1">
      <c r="A29" s="847"/>
      <c r="B29" s="849"/>
      <c r="C29" s="860"/>
      <c r="D29" s="850"/>
      <c r="E29" s="850"/>
      <c r="F29" s="717"/>
      <c r="G29" s="852"/>
    </row>
    <row r="30" spans="1:7" ht="13.5" customHeight="1">
      <c r="A30" s="847" t="s">
        <v>1446</v>
      </c>
      <c r="B30" s="849" t="s">
        <v>1447</v>
      </c>
      <c r="C30" s="711" t="s">
        <v>1426</v>
      </c>
      <c r="D30" s="850">
        <v>1432.07</v>
      </c>
      <c r="E30" s="850">
        <v>7453.92</v>
      </c>
      <c r="F30" s="851" t="s">
        <v>1069</v>
      </c>
      <c r="G30" s="852">
        <v>170</v>
      </c>
    </row>
    <row r="31" spans="1:7" ht="13.5" customHeight="1">
      <c r="A31" s="847"/>
      <c r="B31" s="849"/>
      <c r="C31" s="711"/>
      <c r="D31" s="850"/>
      <c r="E31" s="850"/>
      <c r="F31" s="717"/>
      <c r="G31" s="852"/>
    </row>
    <row r="32" spans="1:7" ht="13.5" customHeight="1">
      <c r="A32" s="847" t="s">
        <v>715</v>
      </c>
      <c r="B32" s="711" t="s">
        <v>1448</v>
      </c>
      <c r="C32" s="711" t="s">
        <v>1426</v>
      </c>
      <c r="D32" s="858">
        <v>944.15</v>
      </c>
      <c r="E32" s="814">
        <v>3343.2</v>
      </c>
      <c r="F32" s="850" t="s">
        <v>1070</v>
      </c>
      <c r="G32" s="854">
        <v>170</v>
      </c>
    </row>
    <row r="33" spans="1:7" ht="13.5" customHeight="1">
      <c r="A33" s="847"/>
      <c r="B33" s="711"/>
      <c r="C33" s="711"/>
      <c r="D33" s="858"/>
      <c r="E33" s="814"/>
      <c r="F33" s="850"/>
      <c r="G33" s="854"/>
    </row>
    <row r="34" spans="1:7" ht="13.5" customHeight="1">
      <c r="A34" s="847" t="s">
        <v>1449</v>
      </c>
      <c r="B34" s="711" t="s">
        <v>1450</v>
      </c>
      <c r="C34" s="711" t="s">
        <v>1426</v>
      </c>
      <c r="D34" s="858">
        <v>660.74</v>
      </c>
      <c r="E34" s="814">
        <v>2019.09</v>
      </c>
      <c r="F34" s="850" t="s">
        <v>1071</v>
      </c>
      <c r="G34" s="854">
        <v>150</v>
      </c>
    </row>
    <row r="35" spans="1:7" ht="13.5" customHeight="1">
      <c r="A35" s="847"/>
      <c r="B35" s="711"/>
      <c r="C35" s="711"/>
      <c r="D35" s="858"/>
      <c r="E35" s="814"/>
      <c r="F35" s="850"/>
      <c r="G35" s="854"/>
    </row>
    <row r="36" spans="1:7" ht="13.5" customHeight="1">
      <c r="A36" s="847" t="s">
        <v>1451</v>
      </c>
      <c r="B36" s="711" t="s">
        <v>1452</v>
      </c>
      <c r="C36" s="711" t="s">
        <v>1453</v>
      </c>
      <c r="D36" s="814">
        <v>1024.32</v>
      </c>
      <c r="E36" s="814">
        <v>2196.67</v>
      </c>
      <c r="F36" s="850" t="s">
        <v>1062</v>
      </c>
      <c r="G36" s="854">
        <v>130</v>
      </c>
    </row>
    <row r="37" spans="1:7" ht="13.5" customHeight="1">
      <c r="A37" s="847"/>
      <c r="B37" s="711"/>
      <c r="C37" s="711"/>
      <c r="D37" s="814"/>
      <c r="E37" s="814"/>
      <c r="F37" s="850"/>
      <c r="G37" s="854"/>
    </row>
    <row r="38" spans="1:7" ht="13.5" customHeight="1">
      <c r="A38" s="847" t="s">
        <v>1454</v>
      </c>
      <c r="B38" s="711" t="s">
        <v>1455</v>
      </c>
      <c r="C38" s="37" t="s">
        <v>1416</v>
      </c>
      <c r="D38" s="857">
        <v>1531.7</v>
      </c>
      <c r="E38" s="814">
        <v>2897.33</v>
      </c>
      <c r="F38" s="850" t="s">
        <v>1072</v>
      </c>
      <c r="G38" s="854">
        <v>150</v>
      </c>
    </row>
    <row r="39" spans="1:7" ht="13.5" customHeight="1">
      <c r="A39" s="847"/>
      <c r="B39" s="711"/>
      <c r="C39" s="37" t="s">
        <v>709</v>
      </c>
      <c r="D39" s="857"/>
      <c r="E39" s="814"/>
      <c r="F39" s="850"/>
      <c r="G39" s="854"/>
    </row>
    <row r="40" spans="1:7" ht="13.5" customHeight="1">
      <c r="A40" s="847" t="s">
        <v>1456</v>
      </c>
      <c r="B40" s="711" t="s">
        <v>1457</v>
      </c>
      <c r="C40" s="37" t="s">
        <v>1416</v>
      </c>
      <c r="D40" s="814">
        <v>996.45</v>
      </c>
      <c r="E40" s="814">
        <v>3203.68</v>
      </c>
      <c r="F40" s="717" t="s">
        <v>1061</v>
      </c>
      <c r="G40" s="855">
        <v>160</v>
      </c>
    </row>
    <row r="41" spans="1:7" ht="13.5" customHeight="1">
      <c r="A41" s="847"/>
      <c r="B41" s="711"/>
      <c r="C41" s="37" t="s">
        <v>709</v>
      </c>
      <c r="D41" s="814"/>
      <c r="E41" s="814"/>
      <c r="F41" s="717"/>
      <c r="G41" s="855"/>
    </row>
    <row r="42" spans="1:7" ht="13.5" customHeight="1">
      <c r="A42" s="847" t="s">
        <v>1458</v>
      </c>
      <c r="B42" s="711" t="s">
        <v>1459</v>
      </c>
      <c r="C42" s="711" t="s">
        <v>1453</v>
      </c>
      <c r="D42" s="856">
        <v>966.3</v>
      </c>
      <c r="E42" s="814">
        <v>1583.53</v>
      </c>
      <c r="F42" s="850" t="s">
        <v>1061</v>
      </c>
      <c r="G42" s="854">
        <v>140</v>
      </c>
    </row>
    <row r="43" spans="1:7" ht="13.5" customHeight="1">
      <c r="A43" s="847"/>
      <c r="B43" s="711"/>
      <c r="C43" s="711"/>
      <c r="D43" s="856"/>
      <c r="E43" s="814"/>
      <c r="F43" s="850"/>
      <c r="G43" s="854"/>
    </row>
    <row r="44" spans="1:7" ht="13.5" customHeight="1">
      <c r="A44" s="847" t="s">
        <v>1460</v>
      </c>
      <c r="B44" s="711" t="s">
        <v>1461</v>
      </c>
      <c r="C44" s="37" t="s">
        <v>1416</v>
      </c>
      <c r="D44" s="814">
        <v>636.19</v>
      </c>
      <c r="E44" s="814">
        <v>735.87</v>
      </c>
      <c r="F44" s="850" t="s">
        <v>1073</v>
      </c>
      <c r="G44" s="855">
        <v>60</v>
      </c>
    </row>
    <row r="45" spans="1:7" ht="13.5" customHeight="1">
      <c r="A45" s="847"/>
      <c r="B45" s="711"/>
      <c r="C45" s="37" t="s">
        <v>709</v>
      </c>
      <c r="D45" s="814"/>
      <c r="E45" s="814"/>
      <c r="F45" s="850"/>
      <c r="G45" s="855"/>
    </row>
    <row r="46" spans="1:7" ht="13.5" customHeight="1">
      <c r="A46" s="847" t="s">
        <v>1462</v>
      </c>
      <c r="B46" s="849" t="s">
        <v>1463</v>
      </c>
      <c r="C46" s="711" t="s">
        <v>1426</v>
      </c>
      <c r="D46" s="850">
        <v>991.28</v>
      </c>
      <c r="E46" s="850">
        <v>3930</v>
      </c>
      <c r="F46" s="851" t="s">
        <v>1074</v>
      </c>
      <c r="G46" s="852">
        <v>80</v>
      </c>
    </row>
    <row r="47" spans="1:7" ht="13.5" customHeight="1">
      <c r="A47" s="847"/>
      <c r="B47" s="849"/>
      <c r="C47" s="711"/>
      <c r="D47" s="850"/>
      <c r="E47" s="850"/>
      <c r="F47" s="717"/>
      <c r="G47" s="852"/>
    </row>
    <row r="48" spans="1:7" ht="15" customHeight="1">
      <c r="A48" s="853" t="s">
        <v>1464</v>
      </c>
      <c r="B48" s="849" t="s">
        <v>1465</v>
      </c>
      <c r="C48" s="711" t="s">
        <v>1466</v>
      </c>
      <c r="D48" s="850">
        <v>1152.16</v>
      </c>
      <c r="E48" s="850">
        <v>2848.32</v>
      </c>
      <c r="F48" s="851" t="s">
        <v>1075</v>
      </c>
      <c r="G48" s="852">
        <v>90</v>
      </c>
    </row>
    <row r="49" spans="1:7" ht="15" customHeight="1">
      <c r="A49" s="853"/>
      <c r="B49" s="849"/>
      <c r="C49" s="711"/>
      <c r="D49" s="850"/>
      <c r="E49" s="850"/>
      <c r="F49" s="717"/>
      <c r="G49" s="852"/>
    </row>
    <row r="50" spans="1:7" ht="13.5" customHeight="1">
      <c r="A50" s="847" t="s">
        <v>714</v>
      </c>
      <c r="B50" s="849" t="s">
        <v>1467</v>
      </c>
      <c r="C50" s="37" t="s">
        <v>1426</v>
      </c>
      <c r="D50" s="850">
        <v>1966.18</v>
      </c>
      <c r="E50" s="850">
        <v>9907.49</v>
      </c>
      <c r="F50" s="851" t="s">
        <v>1076</v>
      </c>
      <c r="G50" s="852">
        <v>260</v>
      </c>
    </row>
    <row r="51" spans="1:7" ht="13.5" customHeight="1">
      <c r="A51" s="848"/>
      <c r="B51" s="849"/>
      <c r="C51" s="37" t="s">
        <v>1429</v>
      </c>
      <c r="D51" s="850"/>
      <c r="E51" s="850"/>
      <c r="F51" s="717"/>
      <c r="G51" s="852"/>
    </row>
    <row r="52" spans="1:7" ht="13.5" customHeight="1">
      <c r="A52" s="261" t="s">
        <v>1468</v>
      </c>
      <c r="B52" s="257">
        <v>16</v>
      </c>
      <c r="C52" s="262"/>
      <c r="D52" s="263">
        <f>SUM(D20:D51)</f>
        <v>17646.23</v>
      </c>
      <c r="E52" s="263">
        <f>SUM(E20:E51)</f>
        <v>53008.46</v>
      </c>
      <c r="F52" s="257"/>
      <c r="G52" s="264">
        <f>SUM(G20:G51)</f>
        <v>2220</v>
      </c>
    </row>
    <row r="53" spans="1:7" ht="13.5" customHeight="1">
      <c r="A53" s="58" t="s">
        <v>1469</v>
      </c>
      <c r="B53" s="265">
        <f>B19+B52</f>
        <v>24</v>
      </c>
      <c r="C53" s="265"/>
      <c r="D53" s="266">
        <f>D19+D52</f>
        <v>24160.68</v>
      </c>
      <c r="E53" s="266">
        <f>E19+E52</f>
        <v>79295.08</v>
      </c>
      <c r="F53" s="265"/>
      <c r="G53" s="267">
        <f>G19+G52</f>
        <v>2875</v>
      </c>
    </row>
  </sheetData>
  <sheetProtection/>
  <mergeCells count="155">
    <mergeCell ref="A3:A4"/>
    <mergeCell ref="B3:B4"/>
    <mergeCell ref="D3:D4"/>
    <mergeCell ref="E3:E4"/>
    <mergeCell ref="F3:F4"/>
    <mergeCell ref="G3:G4"/>
    <mergeCell ref="A5:A6"/>
    <mergeCell ref="B5:B6"/>
    <mergeCell ref="D5:D6"/>
    <mergeCell ref="E5:E6"/>
    <mergeCell ref="F5:F6"/>
    <mergeCell ref="G5:G6"/>
    <mergeCell ref="G9:G10"/>
    <mergeCell ref="A7:A8"/>
    <mergeCell ref="B7:B8"/>
    <mergeCell ref="D7:D8"/>
    <mergeCell ref="E7:E8"/>
    <mergeCell ref="F7:F8"/>
    <mergeCell ref="G7:G8"/>
    <mergeCell ref="D11:D12"/>
    <mergeCell ref="E11:E12"/>
    <mergeCell ref="F11:F12"/>
    <mergeCell ref="A9:A10"/>
    <mergeCell ref="B9:B10"/>
    <mergeCell ref="D9:D10"/>
    <mergeCell ref="E9:E10"/>
    <mergeCell ref="F9:F10"/>
    <mergeCell ref="G11:G12"/>
    <mergeCell ref="A13:A14"/>
    <mergeCell ref="B13:B14"/>
    <mergeCell ref="D13:D14"/>
    <mergeCell ref="E13:E14"/>
    <mergeCell ref="F13:F14"/>
    <mergeCell ref="G13:G14"/>
    <mergeCell ref="A11:A12"/>
    <mergeCell ref="B11:B12"/>
    <mergeCell ref="C11:C12"/>
    <mergeCell ref="G15:G16"/>
    <mergeCell ref="D17:D18"/>
    <mergeCell ref="E17:E18"/>
    <mergeCell ref="F17:F18"/>
    <mergeCell ref="A15:A16"/>
    <mergeCell ref="B15:B16"/>
    <mergeCell ref="C15:C16"/>
    <mergeCell ref="D15:D16"/>
    <mergeCell ref="E15:E16"/>
    <mergeCell ref="F15:F16"/>
    <mergeCell ref="G17:G18"/>
    <mergeCell ref="A20:A21"/>
    <mergeCell ref="B20:B21"/>
    <mergeCell ref="D20:D21"/>
    <mergeCell ref="E20:E21"/>
    <mergeCell ref="F20:F21"/>
    <mergeCell ref="G20:G21"/>
    <mergeCell ref="A17:A18"/>
    <mergeCell ref="B17:B18"/>
    <mergeCell ref="C17:C18"/>
    <mergeCell ref="A22:A23"/>
    <mergeCell ref="B22:B23"/>
    <mergeCell ref="D22:D23"/>
    <mergeCell ref="E22:E23"/>
    <mergeCell ref="F22:F23"/>
    <mergeCell ref="G22:G23"/>
    <mergeCell ref="G26:G27"/>
    <mergeCell ref="A24:A25"/>
    <mergeCell ref="B24:B25"/>
    <mergeCell ref="D24:D25"/>
    <mergeCell ref="E24:E25"/>
    <mergeCell ref="F24:F25"/>
    <mergeCell ref="G24:G25"/>
    <mergeCell ref="C28:C29"/>
    <mergeCell ref="D28:D29"/>
    <mergeCell ref="E28:E29"/>
    <mergeCell ref="F28:F29"/>
    <mergeCell ref="A26:A27"/>
    <mergeCell ref="B26:B27"/>
    <mergeCell ref="D26:D27"/>
    <mergeCell ref="E26:E27"/>
    <mergeCell ref="F26:F27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G34:G35"/>
    <mergeCell ref="A32:A33"/>
    <mergeCell ref="B32:B33"/>
    <mergeCell ref="C32:C33"/>
    <mergeCell ref="D32:D33"/>
    <mergeCell ref="E32:E33"/>
    <mergeCell ref="F32:F33"/>
    <mergeCell ref="D36:D37"/>
    <mergeCell ref="E36:E37"/>
    <mergeCell ref="F36:F37"/>
    <mergeCell ref="G32:G33"/>
    <mergeCell ref="A34:A35"/>
    <mergeCell ref="B34:B35"/>
    <mergeCell ref="C34:C35"/>
    <mergeCell ref="D34:D35"/>
    <mergeCell ref="E34:E35"/>
    <mergeCell ref="F34:F35"/>
    <mergeCell ref="G36:G37"/>
    <mergeCell ref="A38:A39"/>
    <mergeCell ref="B38:B39"/>
    <mergeCell ref="D38:D39"/>
    <mergeCell ref="E38:E39"/>
    <mergeCell ref="F38:F39"/>
    <mergeCell ref="G38:G39"/>
    <mergeCell ref="A36:A37"/>
    <mergeCell ref="B36:B37"/>
    <mergeCell ref="C36:C37"/>
    <mergeCell ref="A40:A41"/>
    <mergeCell ref="B40:B41"/>
    <mergeCell ref="D40:D41"/>
    <mergeCell ref="E40:E41"/>
    <mergeCell ref="F40:F41"/>
    <mergeCell ref="G40:G41"/>
    <mergeCell ref="G44:G45"/>
    <mergeCell ref="A42:A43"/>
    <mergeCell ref="B42:B43"/>
    <mergeCell ref="C42:C43"/>
    <mergeCell ref="D42:D43"/>
    <mergeCell ref="E42:E43"/>
    <mergeCell ref="F42:F43"/>
    <mergeCell ref="C46:C47"/>
    <mergeCell ref="D46:D47"/>
    <mergeCell ref="E46:E47"/>
    <mergeCell ref="F46:F47"/>
    <mergeCell ref="G42:G43"/>
    <mergeCell ref="A44:A45"/>
    <mergeCell ref="B44:B45"/>
    <mergeCell ref="D44:D45"/>
    <mergeCell ref="E44:E45"/>
    <mergeCell ref="F44:F45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A50:A51"/>
    <mergeCell ref="B50:B51"/>
    <mergeCell ref="D50:D51"/>
    <mergeCell ref="E50:E51"/>
    <mergeCell ref="F50:F51"/>
    <mergeCell ref="G50:G5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ty1675</dc:creator>
  <cp:keywords/>
  <dc:description/>
  <cp:lastModifiedBy>山下　由起子</cp:lastModifiedBy>
  <cp:lastPrinted>2023-12-11T09:26:43Z</cp:lastPrinted>
  <dcterms:created xsi:type="dcterms:W3CDTF">2005-03-29T02:54:32Z</dcterms:created>
  <dcterms:modified xsi:type="dcterms:W3CDTF">2024-01-09T07:34:06Z</dcterms:modified>
  <cp:category/>
  <cp:version/>
  <cp:contentType/>
  <cp:contentStatus/>
</cp:coreProperties>
</file>